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9 класс " sheetId="1" r:id="rId1"/>
    <sheet name="10 класс" sheetId="2" r:id="rId2"/>
    <sheet name="11 класс" sheetId="3" r:id="rId3"/>
  </sheets>
  <definedNames>
    <definedName name="_xlnm.Print_Area" localSheetId="0">'9 класс '!$A$1:$Q$51</definedName>
  </definedNames>
  <calcPr fullCalcOnLoad="1"/>
</workbook>
</file>

<file path=xl/sharedStrings.xml><?xml version="1.0" encoding="utf-8"?>
<sst xmlns="http://schemas.openxmlformats.org/spreadsheetml/2006/main" count="525" uniqueCount="319">
  <si>
    <t>Муниципальное
 образование</t>
  </si>
  <si>
    <t>Общее кол-во баллов (max - 200)</t>
  </si>
  <si>
    <t>9 класс</t>
  </si>
  <si>
    <t>по ЭКОНОМИКЕ</t>
  </si>
  <si>
    <t>Место проведения: АОУ ВО ЛО "Государственный институт экономики, финансов, права и технологий"</t>
  </si>
  <si>
    <t>Задание 1  (max - 5 баллов)</t>
  </si>
  <si>
    <t>Задание 2  (max - 15 баллов)</t>
  </si>
  <si>
    <t>Задание 3  (max - 25 баллов)</t>
  </si>
  <si>
    <t>Задание 4  (max - 35 баллов)</t>
  </si>
  <si>
    <t>Первый тур. Тест</t>
  </si>
  <si>
    <t>Второй тур. Задачи</t>
  </si>
  <si>
    <t>Всего баллов за тест (max - 80)</t>
  </si>
  <si>
    <t>Всего баллов за задачи (max - 120)</t>
  </si>
  <si>
    <t>Задание 5  (max - 30 баллов)</t>
  </si>
  <si>
    <t>Задание 6  (max - 30 баллов)</t>
  </si>
  <si>
    <t>Задание 7  (max - 30 баллов)</t>
  </si>
  <si>
    <t>Задание 8  (max - 30 баллов)</t>
  </si>
  <si>
    <t>10 класс</t>
  </si>
  <si>
    <t>11 класс</t>
  </si>
  <si>
    <t>Волков С. Д., д.э.н</t>
  </si>
  <si>
    <t>Дата проведения: 16 января 2023 года</t>
  </si>
  <si>
    <t>Ленинградская область</t>
  </si>
  <si>
    <t xml:space="preserve">Рейтинговая таблица индивидуальных результатов участников регионального этапа </t>
  </si>
  <si>
    <t xml:space="preserve">всероссийской олимпиады школьников 2022/2023 учебного года </t>
  </si>
  <si>
    <t xml:space="preserve">№ п/п
</t>
  </si>
  <si>
    <t>Код участника</t>
  </si>
  <si>
    <t xml:space="preserve">
Фамилия, имя, отчество
</t>
  </si>
  <si>
    <t>Класс обучения</t>
  </si>
  <si>
    <t xml:space="preserve">Наименование образовательной организации
</t>
  </si>
  <si>
    <t>Александров Вячеслав Антонович</t>
  </si>
  <si>
    <t>Алексеев  Дмитрий Алексеевич</t>
  </si>
  <si>
    <t>Балакирева Илана Алексеевна</t>
  </si>
  <si>
    <t>Барашкина Анастасия Михайловна</t>
  </si>
  <si>
    <t>Бирюков  Владислав Андреевич</t>
  </si>
  <si>
    <t>Васильева Анастасия Анатольевна</t>
  </si>
  <si>
    <t>Витусевич Евгения Александровна</t>
  </si>
  <si>
    <t>Войткевич Дарья Николаевна</t>
  </si>
  <si>
    <t>Волосов Дмитрий Артемович</t>
  </si>
  <si>
    <t>Воробьева Мария Викторовна</t>
  </si>
  <si>
    <t>Гарюшина Виктория Вадимовна</t>
  </si>
  <si>
    <t>Доцина Алина Сергеевна</t>
  </si>
  <si>
    <t>Иванов Илья Александрович</t>
  </si>
  <si>
    <t>Климов Никита Данилович</t>
  </si>
  <si>
    <t>Клинецкая Таисия Николаевна</t>
  </si>
  <si>
    <t>Кожевников Ярослав Игоревич</t>
  </si>
  <si>
    <t>Козловская Мария Вадимовна</t>
  </si>
  <si>
    <t>Логинов Александр Вадимович</t>
  </si>
  <si>
    <t>Малахов Андрей Алексеевич</t>
  </si>
  <si>
    <t>Морозов Глеб Александрович</t>
  </si>
  <si>
    <t>Никитов Степан Евгеньевич</t>
  </si>
  <si>
    <t>Носов Александр Сергеевич</t>
  </si>
  <si>
    <t>Ожгихин Кирилл Александрович</t>
  </si>
  <si>
    <t>Пакалева Яна Сергеевна</t>
  </si>
  <si>
    <t>Паршин Никита Александрович</t>
  </si>
  <si>
    <t>Пызина Дарья Александровна</t>
  </si>
  <si>
    <t>Романов Даниил Анатольевич</t>
  </si>
  <si>
    <t>Садовников Антон Алексеевич</t>
  </si>
  <si>
    <t>Синицкая Дарья Максимовна</t>
  </si>
  <si>
    <t>Служителев Степан Сергеевич</t>
  </si>
  <si>
    <t>Смородская Елизавета Сергеевна</t>
  </si>
  <si>
    <t>Соколов Мирон Дмитриевич</t>
  </si>
  <si>
    <t>Соловьёв Лев Денисович</t>
  </si>
  <si>
    <t>Степанова Вероника Сергеевна</t>
  </si>
  <si>
    <t>Чеглаков Всеволод Владимирович</t>
  </si>
  <si>
    <t>Чернова Полина Игоревна</t>
  </si>
  <si>
    <t>Шашичев Никита Дмитриевич</t>
  </si>
  <si>
    <t>Шмелев Кирилл Сергеевич</t>
  </si>
  <si>
    <t>Тосненский</t>
  </si>
  <si>
    <t>Всеволожский</t>
  </si>
  <si>
    <t>Ломоносовский</t>
  </si>
  <si>
    <t>Кингисеппский</t>
  </si>
  <si>
    <t>Кировский</t>
  </si>
  <si>
    <t xml:space="preserve">Киришский </t>
  </si>
  <si>
    <t>Лужский</t>
  </si>
  <si>
    <t>Сланцевский</t>
  </si>
  <si>
    <t>Тихвинский</t>
  </si>
  <si>
    <t>Выборгский</t>
  </si>
  <si>
    <t>Киришский</t>
  </si>
  <si>
    <t>Гатчинский</t>
  </si>
  <si>
    <t>Волховский</t>
  </si>
  <si>
    <t>Приозерский</t>
  </si>
  <si>
    <t>МБОУ " СОШ№1 г. Тосно с углубленным изучением отдельных предметов"</t>
  </si>
  <si>
    <t xml:space="preserve">МОУ «Средняя общеобразовательная школа с углубленным изучением отдельных предметов № 2»  г. Всеволожска </t>
  </si>
  <si>
    <t>МОУ «Кипенская общеобразовательная школа» Ломоносовского района</t>
  </si>
  <si>
    <t>МОУ "Русско-Высоцкая общеобразовательная школа" Ломоносовского района</t>
  </si>
  <si>
    <t>МОБУ «Средняя общеобразовательная школа "Бугровский центр образования №2»  Всеволожского района</t>
  </si>
  <si>
    <t>МБОУ «Кингисеппская средняя общеобразовательная школа № 1»</t>
  </si>
  <si>
    <t xml:space="preserve">МБОУ «Кировская  гимназия имени Героя Советского Союза Султана Баймагамбетова» </t>
  </si>
  <si>
    <t>МОУ «Киришская средняя общеобразовательная школа № 6»</t>
  </si>
  <si>
    <t>МОУ «Средняя общеобразовательная школа № 6 им. Героя Советского Союза В.П. Грицкова» Лужского района</t>
  </si>
  <si>
    <t>МОУ «Сланцевская средняя общеобразовательная школа № 1»</t>
  </si>
  <si>
    <t>МБОУ «Кингисеппская гимназия»</t>
  </si>
  <si>
    <t>МОУ «Лицей № 8» Тихвинского района</t>
  </si>
  <si>
    <t>МБОУ «Средняя общеобразовательная школа № 13 с  углубленным изучением отдельных предметов» Выборгского района</t>
  </si>
  <si>
    <t>МОУ «Киришский лицей»</t>
  </si>
  <si>
    <t>МОУ «Киришская средняя общеобразовательная школа № 8»</t>
  </si>
  <si>
    <t>МОУ «Лицей № 1» г. Всеволожска</t>
  </si>
  <si>
    <t>МБОУ «Гатчинская средняя общеобразовательная школа № 9 с углублённым изучением отдельных предметов»</t>
  </si>
  <si>
    <t>МОУ «Киришская средняя общеобразовательная школа №3»</t>
  </si>
  <si>
    <t>МОБУ «Средняя общеобразовательная школа № 8 города Волхова»</t>
  </si>
  <si>
    <t>МОУ «Киришская средняя школа № 1 имени Героя Советского Союза С.Н. Ульянова»</t>
  </si>
  <si>
    <t>МОУ «Средняя общеобразовательная школа № 5 имени Героя Советского Союза Георгия Петровича Ларионова» Приозерского района</t>
  </si>
  <si>
    <t>МОУ «Средняя общеобразовательная школа № 9» Тихвинского района</t>
  </si>
  <si>
    <t>МОУ «Гимназия № 2» Тихвинского района</t>
  </si>
  <si>
    <t>МОБУ «Волховская средняя общеобразовательная школа № 1»</t>
  </si>
  <si>
    <t>МБОУ «Кирилловская средняя общеобразовательная школа» Выборгского района</t>
  </si>
  <si>
    <t>МОУ «Средняя общеобразовательная школа «Лесколовский центр образования» Всеволожского района</t>
  </si>
  <si>
    <t>Алексеева Полина Витальевна</t>
  </si>
  <si>
    <t>Антоненко Анна Георгиевна</t>
  </si>
  <si>
    <t>Антонов Владислав Александрович</t>
  </si>
  <si>
    <t>Богданова Елизавета Валерьевна</t>
  </si>
  <si>
    <t>Глушакова Виктория Викторовна</t>
  </si>
  <si>
    <t>Гринцевич Дмитрий Евгеньевич</t>
  </si>
  <si>
    <t>Гуров Анжрей Александрович</t>
  </si>
  <si>
    <t>Захарова Вероника Александровна</t>
  </si>
  <si>
    <t>Иванов Семён Алексеевич</t>
  </si>
  <si>
    <t>Казанцев  Олег  Павлович</t>
  </si>
  <si>
    <t>Каляева Екатерина Дмитриевна</t>
  </si>
  <si>
    <t>Каплевацкая Татьяна Сергеевна</t>
  </si>
  <si>
    <t>Кашурина Анастасия Константиновна</t>
  </si>
  <si>
    <t>Климов Максим Андреевич</t>
  </si>
  <si>
    <t>Кузькина Екатерина Юрьевна</t>
  </si>
  <si>
    <t>Липин Ярослав Юрьевич</t>
  </si>
  <si>
    <t>Лисина Карина Дмитриевна</t>
  </si>
  <si>
    <t>Львова Полина Денисовна</t>
  </si>
  <si>
    <t>Мингазова Арина Ленаровна</t>
  </si>
  <si>
    <t xml:space="preserve">Молчанова  Полина Юрьевна </t>
  </si>
  <si>
    <t>Павлов Андрей Иванович</t>
  </si>
  <si>
    <t>Павлов Дмитрий Павлович</t>
  </si>
  <si>
    <t>Панкратьев Иван Александрович</t>
  </si>
  <si>
    <t>Патент  Даниил Сергеевич</t>
  </si>
  <si>
    <t>Радченко Тамара Сергеевна</t>
  </si>
  <si>
    <t>Сметкина Анна Константиновна</t>
  </si>
  <si>
    <t>Степанычева Елизавета Александровна</t>
  </si>
  <si>
    <t>Федосенко Виктория Алексеевна</t>
  </si>
  <si>
    <t>Фоченков Семён Андреевич</t>
  </si>
  <si>
    <t>Шемякин Лев Алексеевич</t>
  </si>
  <si>
    <t>Шубин Кирилл Александрович</t>
  </si>
  <si>
    <t>Шумкина Ольга Павловна</t>
  </si>
  <si>
    <t>Волосовский</t>
  </si>
  <si>
    <t>Лодейнопольский</t>
  </si>
  <si>
    <t>МБОУ «Кингисеппская средняя общеобразовательная школа № 4»</t>
  </si>
  <si>
    <t>МОУ «Волосовская средняя общеобразовательная школа №1»</t>
  </si>
  <si>
    <t>МБОУ «Лицей г. Отрадное» Кировского района</t>
  </si>
  <si>
    <t>МОУ «Средняя общеобразовательная школа № 4» Лужского района</t>
  </si>
  <si>
    <t>МБОУ «Средняя общеобразовательная школа № 5» Лужского района</t>
  </si>
  <si>
    <t>МКОУ «Лодейнопольская средняя общеобразовательная школа № 2 с углубленным изучением отдельных предметов»</t>
  </si>
  <si>
    <t>МБОУ «Гатчинский лицей № 3 имени Героя Советского Союза А.И. Перегудова»</t>
  </si>
  <si>
    <t>МБОУ «Гатчинская гимназия им. К.Д. Ушинского»</t>
  </si>
  <si>
    <t>МБОУ «Гимназия  № 11» Выборгского района</t>
  </si>
  <si>
    <t>Муниципальное казенное общеобразовательное учреждение "Отрадненская средняя общеобразовательная школа № 2"</t>
  </si>
  <si>
    <t>МБОУ "Кировская средняя общеобразовательная школа №  2 имени матроса, погибшего на атомной подводной лодке Курск, Витченко Сергея Александровича"</t>
  </si>
  <si>
    <t>Морозов Аркадий Борисович</t>
  </si>
  <si>
    <t>Андреев  Сергей  Павлович</t>
  </si>
  <si>
    <t>Аркадьева Марина Вячеславовна</t>
  </si>
  <si>
    <t>Белоусов Арсений Дмитриевич</t>
  </si>
  <si>
    <t>Беспалов Матвей Сергеевич</t>
  </si>
  <si>
    <t>Ворончихин Алексей Андреевич</t>
  </si>
  <si>
    <t>Гранина Эвелина Игоревна</t>
  </si>
  <si>
    <t>Гусева Ксения Владимировна</t>
  </si>
  <si>
    <t>Демьянов Егор Алексеевич</t>
  </si>
  <si>
    <t>Захаров Владислав Артемович</t>
  </si>
  <si>
    <t xml:space="preserve">Иванова Дарья Антоновна </t>
  </si>
  <si>
    <t>Кадашов Матвей Андреевич</t>
  </si>
  <si>
    <t>Ким Полина Сергеевна</t>
  </si>
  <si>
    <t>Ковылов Богдан Вячеславович</t>
  </si>
  <si>
    <t>Котович Карина Игоревна</t>
  </si>
  <si>
    <t>Кравченко Илья Андреевич</t>
  </si>
  <si>
    <t>Красильников Андрей Леонидович</t>
  </si>
  <si>
    <t>Кулькова Мария Михайловна</t>
  </si>
  <si>
    <t>Лихацкий Павел Алексеевич</t>
  </si>
  <si>
    <t>Маннинен Екатерина Дмитриевна</t>
  </si>
  <si>
    <t>Медвецкая Алина Владимировна</t>
  </si>
  <si>
    <t>Михайлова Ульяна Владимировна</t>
  </si>
  <si>
    <t>Надеин Иван Денисович</t>
  </si>
  <si>
    <t>Назаров Дмитрий  Игоревич</t>
  </si>
  <si>
    <t>Никеров Ярослав Александрович</t>
  </si>
  <si>
    <t>Пантина Ксения Васильевна</t>
  </si>
  <si>
    <t>Репин Максим Сергеевич</t>
  </si>
  <si>
    <t>Семенова Варвара Сергеевна</t>
  </si>
  <si>
    <t>Сиделева  Алиса Витальевна</t>
  </si>
  <si>
    <t>Сладков Семен Ильич</t>
  </si>
  <si>
    <t>Смирнова Алиса Денисовна</t>
  </si>
  <si>
    <t>Сунгуров Матвей Артемович</t>
  </si>
  <si>
    <t>Тихонов Егор Андреевич</t>
  </si>
  <si>
    <t>Уколов Артем Олегович</t>
  </si>
  <si>
    <t>Устриков Александр Дмитриевич</t>
  </si>
  <si>
    <t>Цой Полина Романовна</t>
  </si>
  <si>
    <t>Цыбулько  Вероника Руслановна</t>
  </si>
  <si>
    <t>Чупин  Петр Максимович</t>
  </si>
  <si>
    <t>Шульженко  Алиса Тарасовна</t>
  </si>
  <si>
    <t>Бокситогорский</t>
  </si>
  <si>
    <t>Сосновоборский</t>
  </si>
  <si>
    <t>МБОУ «Гатчинская средняя общеобразовательная школа № 4 с углублённым изучением отдельных предметов»</t>
  </si>
  <si>
    <t>МБОУ «Кингисеппская средняя общеобразовательная школа № 3 с углубленным изучением отдельных предметов»</t>
  </si>
  <si>
    <t>МОУ «Сланцевская средняя общеобразовательная школа № 3»</t>
  </si>
  <si>
    <t xml:space="preserve">МОУ «Средняя общеобразовательная  школа «Всеволожский центр образования»  </t>
  </si>
  <si>
    <t>МОУ "Кипенская общеобразовательная школа" Ломоносовского района</t>
  </si>
  <si>
    <t>МБОУ «Основная общеобразовательная школа № 2 города Пикалево» Бокситогорского района</t>
  </si>
  <si>
    <t>МОУ «Сланцевская средняя общеобразовательная школа № 6»</t>
  </si>
  <si>
    <t>МОБУ «Волховская средняя общеобразовательная школа № 7»</t>
  </si>
  <si>
    <t>МОУ «Средняя общеобразовательная школа № 3» Лужского района</t>
  </si>
  <si>
    <t>МКОУ «Кикеринская средняя общеобразовательная школа» Волосовского района</t>
  </si>
  <si>
    <t>МОУ "Новогореловская общеобразовательная школа" Ломоносовского района</t>
  </si>
  <si>
    <t>МБОУ «Средняя общеобразовательная школа № 2 с углубленным изучением английского языка имени Героя Российской Федерации Андрея Владимировича Воскресенского» г. Сосновый Бор</t>
  </si>
  <si>
    <t>9-38</t>
  </si>
  <si>
    <t>9-37</t>
  </si>
  <si>
    <t>9-36</t>
  </si>
  <si>
    <t>9-35</t>
  </si>
  <si>
    <t>9-34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</si>
  <si>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</si>
  <si>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</si>
  <si>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</si>
  <si>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</si>
  <si>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</si>
  <si>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</si>
  <si>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</si>
  <si>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</si>
  <si>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</si>
  <si>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</si>
  <si>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</si>
  <si>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</si>
  <si>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</si>
  <si>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</si>
  <si>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</si>
  <si>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</si>
  <si>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</si>
  <si>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</si>
  <si>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</si>
  <si>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</si>
  <si>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</si>
  <si>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</si>
  <si>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</si>
  <si>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</si>
  <si>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</si>
  <si>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</si>
  <si>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</si>
  <si>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</si>
  <si>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</si>
  <si>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</si>
  <si>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</si>
  <si>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</si>
  <si>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</si>
  <si>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10-38</t>
  </si>
  <si>
    <t>10-37</t>
  </si>
  <si>
    <t>10-36</t>
  </si>
  <si>
    <t>10-35</t>
  </si>
  <si>
    <t>10-34</t>
  </si>
  <si>
    <t>10-33</t>
  </si>
  <si>
    <t>10-32</t>
  </si>
  <si>
    <t>10-31</t>
  </si>
  <si>
    <t>10-29</t>
  </si>
  <si>
    <t>10-28</t>
  </si>
  <si>
    <t>10-27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</si>
  <si>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</si>
  <si>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</si>
  <si>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</si>
  <si>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</si>
  <si>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</si>
  <si>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</si>
  <si>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</si>
  <si>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</si>
  <si>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</si>
  <si>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</si>
  <si>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</si>
  <si>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</si>
  <si>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</si>
  <si>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</si>
  <si>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</si>
  <si>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</si>
  <si>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</si>
  <si>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</si>
  <si>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</si>
  <si>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</si>
  <si>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</si>
  <si>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</si>
  <si>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</si>
  <si>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</si>
  <si>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</si>
  <si>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</si>
  <si>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10-30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</si>
  <si>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</si>
  <si>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</si>
  <si>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</si>
  <si>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</si>
  <si>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</si>
  <si>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</si>
  <si>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</si>
  <si>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</si>
  <si>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</si>
  <si>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</si>
  <si>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</si>
  <si>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</si>
  <si>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</si>
  <si>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</si>
  <si>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</si>
  <si>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</si>
  <si>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</si>
  <si>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</si>
  <si>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</si>
  <si>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</si>
  <si>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</si>
  <si>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</si>
  <si>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</si>
  <si>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</si>
  <si>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</si>
  <si>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</si>
  <si>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</si>
  <si>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</si>
  <si>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</si>
  <si>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</si>
  <si>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</si>
  <si>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</si>
  <si>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Панченко Кристина Андреевна</t>
  </si>
  <si>
    <t>Шумилова Александра Павловна</t>
  </si>
  <si>
    <t>МОУ «Володарская средняя общеобразовательная школа» Лужского района</t>
  </si>
  <si>
    <t>11-12</t>
  </si>
  <si>
    <t>11-13</t>
  </si>
  <si>
    <t>9-39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</si>
</sst>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readingOrder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readingOrder="1"/>
      <protection locked="0"/>
    </xf>
    <xf numFmtId="0" fontId="4" fillId="0" borderId="0" xfId="0" applyFont="1" applyFill="1" applyBorder="1" applyAlignment="1" applyProtection="1">
      <alignment horizontal="center" vertical="center" readingOrder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Alignment="1" applyProtection="1">
      <alignment horizontal="center" vertical="center" readingOrder="1"/>
      <protection locked="0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0" fillId="0" borderId="0" xfId="0" applyFill="1" applyBorder="1" applyAlignment="1">
      <alignment horizontal="center" vertical="center" readingOrder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readingOrder="1"/>
    </xf>
    <xf numFmtId="0" fontId="48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textRotation="90" readingOrder="1"/>
      <protection locked="0"/>
    </xf>
    <xf numFmtId="0" fontId="48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readingOrder="1"/>
    </xf>
    <xf numFmtId="49" fontId="9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textRotation="90" readingOrder="1"/>
      <protection locked="0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readingOrder="1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 vertical="center" readingOrder="1"/>
      <protection locked="0"/>
    </xf>
    <xf numFmtId="0" fontId="1" fillId="0" borderId="0" xfId="0" applyFont="1" applyAlignment="1" applyProtection="1">
      <alignment horizontal="center" vertical="center" readingOrder="1"/>
      <protection locked="0"/>
    </xf>
    <xf numFmtId="0" fontId="0" fillId="0" borderId="0" xfId="0" applyAlignment="1">
      <alignment horizontal="center" vertical="center" readingOrder="1"/>
    </xf>
    <xf numFmtId="0" fontId="4" fillId="0" borderId="13" xfId="0" applyFont="1" applyBorder="1" applyAlignment="1" applyProtection="1">
      <alignment horizontal="center" vertical="center" readingOrder="1"/>
      <protection locked="0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1" xfId="0" applyFont="1" applyFill="1" applyBorder="1" applyAlignment="1" applyProtection="1">
      <alignment horizontal="center" vertical="center" textRotation="90" readingOrder="1"/>
      <protection locked="0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readingOrder="1"/>
    </xf>
    <xf numFmtId="0" fontId="4" fillId="33" borderId="11" xfId="0" applyFont="1" applyFill="1" applyBorder="1" applyAlignment="1">
      <alignment horizontal="center" vertical="center" readingOrder="1"/>
    </xf>
    <xf numFmtId="0" fontId="1" fillId="33" borderId="11" xfId="0" applyFont="1" applyFill="1" applyBorder="1" applyAlignment="1">
      <alignment horizontal="center" vertical="center" readingOrder="1"/>
    </xf>
    <xf numFmtId="0" fontId="4" fillId="33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0" fillId="0" borderId="11" xfId="0" applyBorder="1" applyAlignment="1">
      <alignment horizontal="center" vertical="center" textRotation="9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textRotation="90" wrapText="1" readingOrder="1"/>
      <protection locked="0"/>
    </xf>
    <xf numFmtId="0" fontId="4" fillId="0" borderId="10" xfId="0" applyFont="1" applyBorder="1" applyAlignment="1" applyProtection="1">
      <alignment horizontal="center" vertical="center" textRotation="90" wrapText="1" readingOrder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95" zoomScaleNormal="95" zoomScaleSheetLayoutView="90" workbookViewId="0" topLeftCell="A28">
      <selection activeCell="U43" sqref="U43"/>
    </sheetView>
  </sheetViews>
  <sheetFormatPr defaultColWidth="9.00390625" defaultRowHeight="12.75"/>
  <cols>
    <col min="1" max="1" width="4.125" style="20" customWidth="1"/>
    <col min="2" max="2" width="9.00390625" style="5" customWidth="1"/>
    <col min="3" max="3" width="33.875" style="5" customWidth="1"/>
    <col min="4" max="4" width="5.125" style="7" customWidth="1"/>
    <col min="5" max="5" width="19.125" style="5" bestFit="1" customWidth="1"/>
    <col min="6" max="6" width="69.25390625" style="5" customWidth="1"/>
    <col min="7" max="11" width="4.25390625" style="32" bestFit="1" customWidth="1"/>
    <col min="12" max="12" width="4.375" style="9" bestFit="1" customWidth="1"/>
    <col min="13" max="16" width="4.25390625" style="9" bestFit="1" customWidth="1"/>
    <col min="17" max="17" width="4.00390625" style="5" customWidth="1"/>
    <col min="18" max="16384" width="9.125" style="5" customWidth="1"/>
  </cols>
  <sheetData>
    <row r="1" spans="1:26" ht="15.75">
      <c r="A1" s="8"/>
      <c r="B1" s="9"/>
      <c r="C1" s="10"/>
      <c r="D1" s="10"/>
      <c r="E1" s="10"/>
      <c r="F1" s="53" t="s">
        <v>22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1"/>
      <c r="U1" s="11"/>
      <c r="V1" s="11"/>
      <c r="W1" s="11"/>
      <c r="X1" s="11"/>
      <c r="Y1" s="11"/>
      <c r="Z1" s="12"/>
    </row>
    <row r="2" spans="1:26" ht="15.75">
      <c r="A2" s="8"/>
      <c r="B2" s="9"/>
      <c r="C2" s="10"/>
      <c r="D2" s="10"/>
      <c r="E2" s="13"/>
      <c r="F2" s="53" t="s">
        <v>23</v>
      </c>
      <c r="G2" s="33"/>
      <c r="H2" s="33"/>
      <c r="I2" s="33"/>
      <c r="J2" s="33"/>
      <c r="K2" s="33"/>
      <c r="L2" s="10"/>
      <c r="M2" s="10"/>
      <c r="N2" s="10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2"/>
    </row>
    <row r="3" spans="1:26" ht="15.75">
      <c r="A3" s="8"/>
      <c r="B3" s="9"/>
      <c r="C3" s="10"/>
      <c r="D3" s="10"/>
      <c r="E3" s="13"/>
      <c r="F3" s="54" t="s">
        <v>3</v>
      </c>
      <c r="G3" s="33"/>
      <c r="H3" s="33"/>
      <c r="I3" s="33"/>
      <c r="J3" s="33"/>
      <c r="K3" s="33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2"/>
    </row>
    <row r="4" spans="1:26" ht="15.75">
      <c r="A4" s="8"/>
      <c r="B4" s="9"/>
      <c r="C4" s="10"/>
      <c r="D4" s="10"/>
      <c r="E4" s="13"/>
      <c r="F4" s="52" t="s">
        <v>21</v>
      </c>
      <c r="G4" s="33"/>
      <c r="H4" s="33"/>
      <c r="I4" s="33"/>
      <c r="J4" s="33"/>
      <c r="K4" s="33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  <c r="Y4" s="11"/>
      <c r="Z4" s="12"/>
    </row>
    <row r="5" spans="1:26" ht="15.75">
      <c r="A5" s="8"/>
      <c r="B5" s="9"/>
      <c r="C5" s="10"/>
      <c r="D5" s="10"/>
      <c r="E5" s="13"/>
      <c r="F5" s="56" t="s">
        <v>20</v>
      </c>
      <c r="G5" s="13"/>
      <c r="H5" s="13"/>
      <c r="I5" s="13"/>
      <c r="J5" s="13"/>
      <c r="K5" s="13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  <c r="Y5" s="11"/>
      <c r="Z5" s="12"/>
    </row>
    <row r="6" spans="1:26" ht="15.75">
      <c r="A6" s="8"/>
      <c r="B6" s="14"/>
      <c r="C6" s="9"/>
      <c r="D6" s="9"/>
      <c r="E6" s="9"/>
      <c r="F6" s="15" t="s">
        <v>4</v>
      </c>
      <c r="G6" s="33"/>
      <c r="H6" s="33"/>
      <c r="I6" s="33"/>
      <c r="J6" s="33"/>
      <c r="K6" s="33"/>
      <c r="Q6" s="9"/>
      <c r="R6" s="16"/>
      <c r="S6" s="16"/>
      <c r="T6" s="16"/>
      <c r="U6" s="16"/>
      <c r="V6" s="16"/>
      <c r="W6" s="16"/>
      <c r="X6" s="16"/>
      <c r="Y6" s="16"/>
      <c r="Z6" s="12"/>
    </row>
    <row r="7" spans="1:26" ht="24" customHeight="1">
      <c r="A7" s="17"/>
      <c r="B7" s="18"/>
      <c r="C7" s="16"/>
      <c r="D7" s="16"/>
      <c r="E7" s="16"/>
      <c r="F7" s="55" t="s">
        <v>2</v>
      </c>
      <c r="G7" s="34"/>
      <c r="H7" s="34"/>
      <c r="I7" s="34"/>
      <c r="J7" s="34"/>
      <c r="K7" s="3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2"/>
    </row>
    <row r="8" spans="1:26" ht="15.75" customHeight="1">
      <c r="A8" s="85" t="s">
        <v>24</v>
      </c>
      <c r="B8" s="88" t="s">
        <v>25</v>
      </c>
      <c r="C8" s="87" t="s">
        <v>26</v>
      </c>
      <c r="D8" s="88" t="s">
        <v>27</v>
      </c>
      <c r="E8" s="87" t="s">
        <v>0</v>
      </c>
      <c r="F8" s="87" t="s">
        <v>28</v>
      </c>
      <c r="G8" s="80" t="s">
        <v>9</v>
      </c>
      <c r="H8" s="80"/>
      <c r="I8" s="80"/>
      <c r="J8" s="80"/>
      <c r="K8" s="80"/>
      <c r="L8" s="81" t="s">
        <v>10</v>
      </c>
      <c r="M8" s="81"/>
      <c r="N8" s="81"/>
      <c r="O8" s="81"/>
      <c r="P8" s="82"/>
      <c r="Q8" s="83" t="s">
        <v>1</v>
      </c>
      <c r="R8" s="16"/>
      <c r="S8" s="16"/>
      <c r="T8" s="16"/>
      <c r="U8" s="16"/>
      <c r="V8" s="16"/>
      <c r="W8" s="16"/>
      <c r="X8" s="16"/>
      <c r="Y8" s="16"/>
      <c r="Z8" s="12"/>
    </row>
    <row r="9" spans="1:17" ht="193.5">
      <c r="A9" s="86"/>
      <c r="B9" s="89"/>
      <c r="C9" s="86"/>
      <c r="D9" s="86"/>
      <c r="E9" s="86"/>
      <c r="F9" s="86"/>
      <c r="G9" s="75" t="s">
        <v>5</v>
      </c>
      <c r="H9" s="75" t="s">
        <v>6</v>
      </c>
      <c r="I9" s="75" t="s">
        <v>7</v>
      </c>
      <c r="J9" s="75" t="s">
        <v>8</v>
      </c>
      <c r="K9" s="49" t="s">
        <v>11</v>
      </c>
      <c r="L9" s="75" t="s">
        <v>13</v>
      </c>
      <c r="M9" s="75" t="s">
        <v>14</v>
      </c>
      <c r="N9" s="75" t="s">
        <v>15</v>
      </c>
      <c r="O9" s="75" t="s">
        <v>16</v>
      </c>
      <c r="P9" s="43" t="s">
        <v>12</v>
      </c>
      <c r="Q9" s="84"/>
    </row>
    <row r="10" spans="1:17" ht="31.5">
      <c r="A10" s="77">
        <v>1</v>
      </c>
      <c r="B10" s="78" t="s">
        <v>210</v>
      </c>
      <c r="C10" s="65" t="s">
        <v>188</v>
      </c>
      <c r="D10" s="67">
        <v>9</v>
      </c>
      <c r="E10" s="65" t="s">
        <v>69</v>
      </c>
      <c r="F10" s="65" t="s">
        <v>203</v>
      </c>
      <c r="G10" s="40">
        <v>4</v>
      </c>
      <c r="H10" s="40">
        <v>6</v>
      </c>
      <c r="I10" s="40">
        <v>15</v>
      </c>
      <c r="J10" s="40">
        <v>7</v>
      </c>
      <c r="K10" s="40">
        <f aca="true" t="shared" si="0" ref="K10:K48">SUM(G10:J10)</f>
        <v>32</v>
      </c>
      <c r="L10" s="40">
        <v>9</v>
      </c>
      <c r="M10" s="40">
        <v>3</v>
      </c>
      <c r="N10" s="40">
        <v>2</v>
      </c>
      <c r="O10" s="40">
        <v>11</v>
      </c>
      <c r="P10" s="40">
        <f aca="true" t="shared" si="1" ref="P10:P48">SUM(L10:O10)</f>
        <v>25</v>
      </c>
      <c r="Q10" s="41">
        <f aca="true" t="shared" si="2" ref="Q10:Q48">P10+K10</f>
        <v>57</v>
      </c>
    </row>
    <row r="11" spans="1:17" ht="15.75">
      <c r="A11" s="77">
        <v>2</v>
      </c>
      <c r="B11" s="31" t="s">
        <v>208</v>
      </c>
      <c r="C11" s="66" t="s">
        <v>169</v>
      </c>
      <c r="D11" s="68">
        <v>9</v>
      </c>
      <c r="E11" s="66" t="s">
        <v>72</v>
      </c>
      <c r="F11" s="66" t="s">
        <v>95</v>
      </c>
      <c r="G11" s="42">
        <v>1</v>
      </c>
      <c r="H11" s="42">
        <v>9</v>
      </c>
      <c r="I11" s="42">
        <v>10</v>
      </c>
      <c r="J11" s="42">
        <v>14</v>
      </c>
      <c r="K11" s="44">
        <f t="shared" si="0"/>
        <v>34</v>
      </c>
      <c r="L11" s="40">
        <v>6</v>
      </c>
      <c r="M11" s="40">
        <v>5</v>
      </c>
      <c r="N11" s="40">
        <v>4</v>
      </c>
      <c r="O11" s="40">
        <v>7</v>
      </c>
      <c r="P11" s="40">
        <f t="shared" si="1"/>
        <v>22</v>
      </c>
      <c r="Q11" s="41">
        <f t="shared" si="2"/>
        <v>56</v>
      </c>
    </row>
    <row r="12" spans="1:17" ht="31.5">
      <c r="A12" s="77">
        <v>3</v>
      </c>
      <c r="B12" s="31" t="s">
        <v>225</v>
      </c>
      <c r="C12" s="66" t="s">
        <v>168</v>
      </c>
      <c r="D12" s="68">
        <v>9</v>
      </c>
      <c r="E12" s="66" t="s">
        <v>78</v>
      </c>
      <c r="F12" s="66" t="s">
        <v>147</v>
      </c>
      <c r="G12" s="42">
        <v>3</v>
      </c>
      <c r="H12" s="42">
        <v>6</v>
      </c>
      <c r="I12" s="42">
        <v>10</v>
      </c>
      <c r="J12" s="42">
        <v>14</v>
      </c>
      <c r="K12" s="40">
        <f t="shared" si="0"/>
        <v>33</v>
      </c>
      <c r="L12" s="40">
        <v>6</v>
      </c>
      <c r="M12" s="40">
        <v>4</v>
      </c>
      <c r="N12" s="40">
        <v>0</v>
      </c>
      <c r="O12" s="40">
        <v>2</v>
      </c>
      <c r="P12" s="40">
        <f t="shared" si="1"/>
        <v>12</v>
      </c>
      <c r="Q12" s="41">
        <f t="shared" si="2"/>
        <v>45</v>
      </c>
    </row>
    <row r="13" spans="1:17" ht="31.5">
      <c r="A13" s="77">
        <v>4</v>
      </c>
      <c r="B13" s="31" t="s">
        <v>318</v>
      </c>
      <c r="C13" s="66" t="s">
        <v>152</v>
      </c>
      <c r="D13" s="68">
        <v>9</v>
      </c>
      <c r="E13" s="66" t="s">
        <v>78</v>
      </c>
      <c r="F13" s="66" t="s">
        <v>147</v>
      </c>
      <c r="G13" s="42">
        <v>4</v>
      </c>
      <c r="H13" s="42">
        <v>3</v>
      </c>
      <c r="I13" s="42">
        <v>10</v>
      </c>
      <c r="J13" s="42">
        <v>14</v>
      </c>
      <c r="K13" s="40">
        <f t="shared" si="0"/>
        <v>31</v>
      </c>
      <c r="L13" s="40">
        <v>5</v>
      </c>
      <c r="M13" s="40">
        <v>0</v>
      </c>
      <c r="N13" s="40">
        <v>4</v>
      </c>
      <c r="O13" s="40">
        <v>2</v>
      </c>
      <c r="P13" s="40">
        <f t="shared" si="1"/>
        <v>11</v>
      </c>
      <c r="Q13" s="41">
        <f t="shared" si="2"/>
        <v>42</v>
      </c>
    </row>
    <row r="14" spans="1:17" ht="31.5">
      <c r="A14" s="77">
        <v>5</v>
      </c>
      <c r="B14" s="31" t="s">
        <v>207</v>
      </c>
      <c r="C14" s="66" t="s">
        <v>182</v>
      </c>
      <c r="D14" s="68">
        <v>9</v>
      </c>
      <c r="E14" s="66" t="s">
        <v>78</v>
      </c>
      <c r="F14" s="66" t="s">
        <v>147</v>
      </c>
      <c r="G14" s="42">
        <v>3</v>
      </c>
      <c r="H14" s="42">
        <v>9</v>
      </c>
      <c r="I14" s="42">
        <v>0</v>
      </c>
      <c r="J14" s="42">
        <v>14</v>
      </c>
      <c r="K14" s="40">
        <f t="shared" si="0"/>
        <v>26</v>
      </c>
      <c r="L14" s="40">
        <v>5</v>
      </c>
      <c r="M14" s="40">
        <v>3</v>
      </c>
      <c r="N14" s="40">
        <v>4</v>
      </c>
      <c r="O14" s="40">
        <v>4</v>
      </c>
      <c r="P14" s="40">
        <f t="shared" si="1"/>
        <v>16</v>
      </c>
      <c r="Q14" s="41">
        <f t="shared" si="2"/>
        <v>42</v>
      </c>
    </row>
    <row r="15" spans="1:17" ht="15.75">
      <c r="A15" s="77">
        <v>6</v>
      </c>
      <c r="B15" s="31" t="s">
        <v>234</v>
      </c>
      <c r="C15" s="66" t="s">
        <v>165</v>
      </c>
      <c r="D15" s="68">
        <v>9</v>
      </c>
      <c r="E15" s="66" t="s">
        <v>75</v>
      </c>
      <c r="F15" s="66" t="s">
        <v>103</v>
      </c>
      <c r="G15" s="42">
        <v>3</v>
      </c>
      <c r="H15" s="42">
        <v>6</v>
      </c>
      <c r="I15" s="42">
        <v>10</v>
      </c>
      <c r="J15" s="42">
        <v>14</v>
      </c>
      <c r="K15" s="40">
        <f t="shared" si="0"/>
        <v>33</v>
      </c>
      <c r="L15" s="40">
        <v>4</v>
      </c>
      <c r="M15" s="40">
        <v>0</v>
      </c>
      <c r="N15" s="40">
        <v>0</v>
      </c>
      <c r="O15" s="40">
        <v>1</v>
      </c>
      <c r="P15" s="40">
        <f t="shared" si="1"/>
        <v>5</v>
      </c>
      <c r="Q15" s="41">
        <f t="shared" si="2"/>
        <v>38</v>
      </c>
    </row>
    <row r="16" spans="1:17" ht="31.5">
      <c r="A16" s="77">
        <v>7</v>
      </c>
      <c r="B16" s="31" t="s">
        <v>241</v>
      </c>
      <c r="C16" s="66" t="s">
        <v>186</v>
      </c>
      <c r="D16" s="68">
        <v>9</v>
      </c>
      <c r="E16" s="66" t="s">
        <v>68</v>
      </c>
      <c r="F16" s="66" t="s">
        <v>82</v>
      </c>
      <c r="G16" s="42">
        <v>2</v>
      </c>
      <c r="H16" s="42">
        <v>3</v>
      </c>
      <c r="I16" s="42">
        <v>5</v>
      </c>
      <c r="J16" s="42">
        <v>14</v>
      </c>
      <c r="K16" s="40">
        <f t="shared" si="0"/>
        <v>24</v>
      </c>
      <c r="L16" s="40">
        <v>4</v>
      </c>
      <c r="M16" s="40">
        <v>2</v>
      </c>
      <c r="N16" s="40">
        <v>4</v>
      </c>
      <c r="O16" s="40">
        <v>2</v>
      </c>
      <c r="P16" s="40">
        <f t="shared" si="1"/>
        <v>12</v>
      </c>
      <c r="Q16" s="41">
        <f t="shared" si="2"/>
        <v>36</v>
      </c>
    </row>
    <row r="17" spans="1:17" ht="31.5">
      <c r="A17" s="77">
        <v>8</v>
      </c>
      <c r="B17" s="31" t="s">
        <v>238</v>
      </c>
      <c r="C17" s="66" t="s">
        <v>172</v>
      </c>
      <c r="D17" s="68">
        <v>9</v>
      </c>
      <c r="E17" s="66" t="s">
        <v>72</v>
      </c>
      <c r="F17" s="66" t="s">
        <v>94</v>
      </c>
      <c r="G17" s="42">
        <v>5</v>
      </c>
      <c r="H17" s="42">
        <v>6</v>
      </c>
      <c r="I17" s="42">
        <v>5</v>
      </c>
      <c r="J17" s="42">
        <v>7</v>
      </c>
      <c r="K17" s="40">
        <f t="shared" si="0"/>
        <v>23</v>
      </c>
      <c r="L17" s="40">
        <v>5</v>
      </c>
      <c r="M17" s="40">
        <v>2</v>
      </c>
      <c r="N17" s="40">
        <v>0</v>
      </c>
      <c r="O17" s="40">
        <v>4</v>
      </c>
      <c r="P17" s="40">
        <f t="shared" si="1"/>
        <v>11</v>
      </c>
      <c r="Q17" s="41">
        <f t="shared" si="2"/>
        <v>34</v>
      </c>
    </row>
    <row r="18" spans="1:17" ht="31.5">
      <c r="A18" s="77">
        <v>9</v>
      </c>
      <c r="B18" s="31" t="s">
        <v>206</v>
      </c>
      <c r="C18" s="66" t="s">
        <v>155</v>
      </c>
      <c r="D18" s="68">
        <v>9</v>
      </c>
      <c r="E18" s="66" t="s">
        <v>78</v>
      </c>
      <c r="F18" s="66" t="s">
        <v>147</v>
      </c>
      <c r="G18" s="42">
        <v>5</v>
      </c>
      <c r="H18" s="42">
        <v>6</v>
      </c>
      <c r="I18" s="42">
        <v>10</v>
      </c>
      <c r="J18" s="42">
        <v>7</v>
      </c>
      <c r="K18" s="40">
        <f t="shared" si="0"/>
        <v>28</v>
      </c>
      <c r="L18" s="40">
        <v>3</v>
      </c>
      <c r="M18" s="40">
        <v>2</v>
      </c>
      <c r="N18" s="40">
        <v>0</v>
      </c>
      <c r="O18" s="40">
        <v>0</v>
      </c>
      <c r="P18" s="40">
        <f t="shared" si="1"/>
        <v>5</v>
      </c>
      <c r="Q18" s="41">
        <f t="shared" si="2"/>
        <v>33</v>
      </c>
    </row>
    <row r="19" spans="1:17" ht="15.75">
      <c r="A19" s="77">
        <v>10</v>
      </c>
      <c r="B19" s="31" t="s">
        <v>242</v>
      </c>
      <c r="C19" s="66" t="s">
        <v>160</v>
      </c>
      <c r="D19" s="68">
        <v>9</v>
      </c>
      <c r="E19" s="66" t="s">
        <v>70</v>
      </c>
      <c r="F19" s="66" t="s">
        <v>91</v>
      </c>
      <c r="G19" s="42">
        <v>3</v>
      </c>
      <c r="H19" s="42">
        <v>9</v>
      </c>
      <c r="I19" s="42">
        <v>5</v>
      </c>
      <c r="J19" s="42">
        <v>7</v>
      </c>
      <c r="K19" s="40">
        <f t="shared" si="0"/>
        <v>24</v>
      </c>
      <c r="L19" s="40">
        <v>3</v>
      </c>
      <c r="M19" s="40">
        <v>0</v>
      </c>
      <c r="N19" s="40">
        <v>4</v>
      </c>
      <c r="O19" s="40">
        <v>2</v>
      </c>
      <c r="P19" s="40">
        <f t="shared" si="1"/>
        <v>9</v>
      </c>
      <c r="Q19" s="41">
        <f t="shared" si="2"/>
        <v>33</v>
      </c>
    </row>
    <row r="20" spans="1:17" ht="15.75">
      <c r="A20" s="77">
        <v>11</v>
      </c>
      <c r="B20" s="31" t="s">
        <v>217</v>
      </c>
      <c r="C20" s="66" t="s">
        <v>167</v>
      </c>
      <c r="D20" s="68">
        <v>9</v>
      </c>
      <c r="E20" s="66" t="s">
        <v>68</v>
      </c>
      <c r="F20" s="66" t="s">
        <v>96</v>
      </c>
      <c r="G20" s="42">
        <v>4</v>
      </c>
      <c r="H20" s="42">
        <v>9</v>
      </c>
      <c r="I20" s="42">
        <v>5</v>
      </c>
      <c r="J20" s="42">
        <v>7</v>
      </c>
      <c r="K20" s="40">
        <f t="shared" si="0"/>
        <v>25</v>
      </c>
      <c r="L20" s="40">
        <v>3</v>
      </c>
      <c r="M20" s="40">
        <v>4</v>
      </c>
      <c r="N20" s="40">
        <v>0</v>
      </c>
      <c r="O20" s="40">
        <v>0</v>
      </c>
      <c r="P20" s="40">
        <f t="shared" si="1"/>
        <v>7</v>
      </c>
      <c r="Q20" s="41">
        <f t="shared" si="2"/>
        <v>32</v>
      </c>
    </row>
    <row r="21" spans="1:17" ht="15.75">
      <c r="A21" s="77">
        <v>12</v>
      </c>
      <c r="B21" s="31" t="s">
        <v>227</v>
      </c>
      <c r="C21" s="66" t="s">
        <v>177</v>
      </c>
      <c r="D21" s="68">
        <v>9</v>
      </c>
      <c r="E21" s="66" t="s">
        <v>72</v>
      </c>
      <c r="F21" s="66" t="s">
        <v>94</v>
      </c>
      <c r="G21" s="42">
        <v>3</v>
      </c>
      <c r="H21" s="42">
        <v>9</v>
      </c>
      <c r="I21" s="42">
        <v>5</v>
      </c>
      <c r="J21" s="42">
        <v>7</v>
      </c>
      <c r="K21" s="40">
        <f t="shared" si="0"/>
        <v>24</v>
      </c>
      <c r="L21" s="40">
        <v>5</v>
      </c>
      <c r="M21" s="40">
        <v>3</v>
      </c>
      <c r="N21" s="40">
        <v>0</v>
      </c>
      <c r="O21" s="40">
        <v>0</v>
      </c>
      <c r="P21" s="40">
        <f t="shared" si="1"/>
        <v>8</v>
      </c>
      <c r="Q21" s="41">
        <f t="shared" si="2"/>
        <v>32</v>
      </c>
    </row>
    <row r="22" spans="1:17" ht="31.5">
      <c r="A22" s="77">
        <v>13</v>
      </c>
      <c r="B22" s="31" t="s">
        <v>228</v>
      </c>
      <c r="C22" s="66" t="s">
        <v>153</v>
      </c>
      <c r="D22" s="68">
        <v>9</v>
      </c>
      <c r="E22" s="66" t="s">
        <v>78</v>
      </c>
      <c r="F22" s="66" t="s">
        <v>193</v>
      </c>
      <c r="G22" s="42">
        <v>2</v>
      </c>
      <c r="H22" s="42">
        <v>6</v>
      </c>
      <c r="I22" s="42">
        <v>15</v>
      </c>
      <c r="J22" s="42">
        <v>7</v>
      </c>
      <c r="K22" s="40">
        <f t="shared" si="0"/>
        <v>30</v>
      </c>
      <c r="L22" s="40">
        <v>0</v>
      </c>
      <c r="M22" s="40">
        <v>0</v>
      </c>
      <c r="N22" s="44">
        <v>0</v>
      </c>
      <c r="O22" s="40">
        <v>0</v>
      </c>
      <c r="P22" s="40">
        <f t="shared" si="1"/>
        <v>0</v>
      </c>
      <c r="Q22" s="41">
        <f t="shared" si="2"/>
        <v>30</v>
      </c>
    </row>
    <row r="23" spans="1:17" ht="47.25">
      <c r="A23" s="77">
        <v>14</v>
      </c>
      <c r="B23" s="31" t="s">
        <v>240</v>
      </c>
      <c r="C23" s="66" t="s">
        <v>190</v>
      </c>
      <c r="D23" s="68">
        <v>9</v>
      </c>
      <c r="E23" s="66" t="s">
        <v>192</v>
      </c>
      <c r="F23" s="66" t="s">
        <v>204</v>
      </c>
      <c r="G23" s="42">
        <v>4</v>
      </c>
      <c r="H23" s="42">
        <v>9</v>
      </c>
      <c r="I23" s="42">
        <v>0</v>
      </c>
      <c r="J23" s="42">
        <v>7</v>
      </c>
      <c r="K23" s="40">
        <f t="shared" si="0"/>
        <v>20</v>
      </c>
      <c r="L23" s="40">
        <v>4</v>
      </c>
      <c r="M23" s="40">
        <v>0</v>
      </c>
      <c r="N23" s="40">
        <v>2</v>
      </c>
      <c r="O23" s="40">
        <v>4</v>
      </c>
      <c r="P23" s="40">
        <f t="shared" si="1"/>
        <v>10</v>
      </c>
      <c r="Q23" s="41">
        <f t="shared" si="2"/>
        <v>30</v>
      </c>
    </row>
    <row r="24" spans="1:17" ht="31.5">
      <c r="A24" s="77">
        <v>15</v>
      </c>
      <c r="B24" s="31" t="s">
        <v>205</v>
      </c>
      <c r="C24" s="66" t="s">
        <v>166</v>
      </c>
      <c r="D24" s="68">
        <v>9</v>
      </c>
      <c r="E24" s="66" t="s">
        <v>78</v>
      </c>
      <c r="F24" s="66" t="s">
        <v>147</v>
      </c>
      <c r="G24" s="42">
        <v>3</v>
      </c>
      <c r="H24" s="42">
        <v>9</v>
      </c>
      <c r="I24" s="42">
        <v>5</v>
      </c>
      <c r="J24" s="42">
        <v>7</v>
      </c>
      <c r="K24" s="40">
        <f t="shared" si="0"/>
        <v>24</v>
      </c>
      <c r="L24" s="40">
        <v>3</v>
      </c>
      <c r="M24" s="40">
        <v>2</v>
      </c>
      <c r="N24" s="40">
        <v>0</v>
      </c>
      <c r="O24" s="40">
        <v>0</v>
      </c>
      <c r="P24" s="40">
        <f t="shared" si="1"/>
        <v>5</v>
      </c>
      <c r="Q24" s="41">
        <f t="shared" si="2"/>
        <v>29</v>
      </c>
    </row>
    <row r="25" spans="1:17" ht="15.75">
      <c r="A25" s="77">
        <v>16</v>
      </c>
      <c r="B25" s="48" t="s">
        <v>236</v>
      </c>
      <c r="C25" s="66" t="s">
        <v>161</v>
      </c>
      <c r="D25" s="68">
        <v>9</v>
      </c>
      <c r="E25" s="66" t="s">
        <v>75</v>
      </c>
      <c r="F25" s="66" t="s">
        <v>103</v>
      </c>
      <c r="G25" s="42">
        <v>4</v>
      </c>
      <c r="H25" s="42">
        <v>6</v>
      </c>
      <c r="I25" s="42">
        <v>5</v>
      </c>
      <c r="J25" s="42">
        <v>7</v>
      </c>
      <c r="K25" s="40">
        <f t="shared" si="0"/>
        <v>22</v>
      </c>
      <c r="L25" s="40">
        <v>3</v>
      </c>
      <c r="M25" s="40">
        <v>3</v>
      </c>
      <c r="N25" s="40">
        <v>0</v>
      </c>
      <c r="O25" s="40">
        <v>0</v>
      </c>
      <c r="P25" s="40">
        <f t="shared" si="1"/>
        <v>6</v>
      </c>
      <c r="Q25" s="41">
        <f t="shared" si="2"/>
        <v>28</v>
      </c>
    </row>
    <row r="26" spans="1:17" ht="15.75">
      <c r="A26" s="77">
        <v>17</v>
      </c>
      <c r="B26" s="31" t="s">
        <v>237</v>
      </c>
      <c r="C26" s="66" t="s">
        <v>183</v>
      </c>
      <c r="D26" s="68">
        <v>9</v>
      </c>
      <c r="E26" s="66" t="s">
        <v>70</v>
      </c>
      <c r="F26" s="66" t="s">
        <v>91</v>
      </c>
      <c r="G26" s="42">
        <v>3</v>
      </c>
      <c r="H26" s="42">
        <v>3</v>
      </c>
      <c r="I26" s="42">
        <v>5</v>
      </c>
      <c r="J26" s="42">
        <v>14</v>
      </c>
      <c r="K26" s="40">
        <f t="shared" si="0"/>
        <v>25</v>
      </c>
      <c r="L26" s="40">
        <v>3</v>
      </c>
      <c r="M26" s="40">
        <v>0</v>
      </c>
      <c r="N26" s="40">
        <v>0</v>
      </c>
      <c r="O26" s="40">
        <v>0</v>
      </c>
      <c r="P26" s="40">
        <f t="shared" si="1"/>
        <v>3</v>
      </c>
      <c r="Q26" s="41">
        <f t="shared" si="2"/>
        <v>28</v>
      </c>
    </row>
    <row r="27" spans="1:17" ht="31.5">
      <c r="A27" s="77">
        <v>18</v>
      </c>
      <c r="B27" s="31" t="s">
        <v>220</v>
      </c>
      <c r="C27" s="66" t="s">
        <v>181</v>
      </c>
      <c r="D27" s="68">
        <v>9</v>
      </c>
      <c r="E27" s="66" t="s">
        <v>73</v>
      </c>
      <c r="F27" s="66" t="s">
        <v>89</v>
      </c>
      <c r="G27" s="42">
        <v>4</v>
      </c>
      <c r="H27" s="42">
        <v>6</v>
      </c>
      <c r="I27" s="42">
        <v>10</v>
      </c>
      <c r="J27" s="42">
        <v>7</v>
      </c>
      <c r="K27" s="40">
        <f t="shared" si="0"/>
        <v>27</v>
      </c>
      <c r="L27" s="40">
        <v>0</v>
      </c>
      <c r="M27" s="40">
        <v>0</v>
      </c>
      <c r="N27" s="40">
        <v>0</v>
      </c>
      <c r="O27" s="40">
        <v>0</v>
      </c>
      <c r="P27" s="40">
        <f t="shared" si="1"/>
        <v>0</v>
      </c>
      <c r="Q27" s="41">
        <f t="shared" si="2"/>
        <v>27</v>
      </c>
    </row>
    <row r="28" spans="1:17" ht="31.5">
      <c r="A28" s="77">
        <v>19</v>
      </c>
      <c r="B28" s="31" t="s">
        <v>212</v>
      </c>
      <c r="C28" s="66" t="s">
        <v>163</v>
      </c>
      <c r="D28" s="68">
        <v>9</v>
      </c>
      <c r="E28" s="66" t="s">
        <v>69</v>
      </c>
      <c r="F28" s="66" t="s">
        <v>197</v>
      </c>
      <c r="G28" s="42">
        <v>4</v>
      </c>
      <c r="H28" s="42">
        <v>3</v>
      </c>
      <c r="I28" s="42">
        <v>0</v>
      </c>
      <c r="J28" s="42">
        <v>7</v>
      </c>
      <c r="K28" s="40">
        <f t="shared" si="0"/>
        <v>14</v>
      </c>
      <c r="L28" s="40">
        <v>4</v>
      </c>
      <c r="M28" s="40">
        <v>2</v>
      </c>
      <c r="N28" s="40">
        <v>5</v>
      </c>
      <c r="O28" s="40">
        <v>1</v>
      </c>
      <c r="P28" s="40">
        <f t="shared" si="1"/>
        <v>12</v>
      </c>
      <c r="Q28" s="41">
        <f t="shared" si="2"/>
        <v>26</v>
      </c>
    </row>
    <row r="29" spans="1:17" ht="31.5">
      <c r="A29" s="77">
        <v>20</v>
      </c>
      <c r="B29" s="31" t="s">
        <v>209</v>
      </c>
      <c r="C29" s="66" t="s">
        <v>185</v>
      </c>
      <c r="D29" s="68">
        <v>9</v>
      </c>
      <c r="E29" s="66" t="s">
        <v>139</v>
      </c>
      <c r="F29" s="66" t="s">
        <v>202</v>
      </c>
      <c r="G29" s="40">
        <v>3</v>
      </c>
      <c r="H29" s="40">
        <v>9</v>
      </c>
      <c r="I29" s="40">
        <v>5</v>
      </c>
      <c r="J29" s="40">
        <v>7</v>
      </c>
      <c r="K29" s="40">
        <f t="shared" si="0"/>
        <v>24</v>
      </c>
      <c r="L29" s="40">
        <v>2</v>
      </c>
      <c r="M29" s="40">
        <v>0</v>
      </c>
      <c r="N29" s="40">
        <v>0</v>
      </c>
      <c r="O29" s="40">
        <v>0</v>
      </c>
      <c r="P29" s="40">
        <f t="shared" si="1"/>
        <v>2</v>
      </c>
      <c r="Q29" s="41">
        <f t="shared" si="2"/>
        <v>26</v>
      </c>
    </row>
    <row r="30" spans="1:17" ht="31.5">
      <c r="A30" s="77">
        <v>21</v>
      </c>
      <c r="B30" s="31" t="s">
        <v>211</v>
      </c>
      <c r="C30" s="66" t="s">
        <v>159</v>
      </c>
      <c r="D30" s="68">
        <v>9</v>
      </c>
      <c r="E30" s="66" t="s">
        <v>69</v>
      </c>
      <c r="F30" s="66" t="s">
        <v>197</v>
      </c>
      <c r="G30" s="40">
        <v>3</v>
      </c>
      <c r="H30" s="40">
        <v>6</v>
      </c>
      <c r="I30" s="40">
        <v>0</v>
      </c>
      <c r="J30" s="40">
        <v>7</v>
      </c>
      <c r="K30" s="40">
        <f t="shared" si="0"/>
        <v>16</v>
      </c>
      <c r="L30" s="40">
        <v>3</v>
      </c>
      <c r="M30" s="40">
        <v>2</v>
      </c>
      <c r="N30" s="40">
        <v>0</v>
      </c>
      <c r="O30" s="40">
        <v>4</v>
      </c>
      <c r="P30" s="40">
        <f t="shared" si="1"/>
        <v>9</v>
      </c>
      <c r="Q30" s="41">
        <f t="shared" si="2"/>
        <v>25</v>
      </c>
    </row>
    <row r="31" spans="1:17" ht="31.5">
      <c r="A31" s="77">
        <v>22</v>
      </c>
      <c r="B31" s="31" t="s">
        <v>231</v>
      </c>
      <c r="C31" s="66" t="s">
        <v>180</v>
      </c>
      <c r="D31" s="68">
        <v>9</v>
      </c>
      <c r="E31" s="66" t="s">
        <v>68</v>
      </c>
      <c r="F31" s="66" t="s">
        <v>106</v>
      </c>
      <c r="G31" s="40">
        <v>3</v>
      </c>
      <c r="H31" s="40">
        <v>12</v>
      </c>
      <c r="I31" s="40">
        <v>5</v>
      </c>
      <c r="J31" s="40">
        <v>0</v>
      </c>
      <c r="K31" s="40">
        <f t="shared" si="0"/>
        <v>20</v>
      </c>
      <c r="L31" s="40">
        <v>0</v>
      </c>
      <c r="M31" s="40">
        <v>2</v>
      </c>
      <c r="N31" s="40">
        <v>0</v>
      </c>
      <c r="O31" s="40">
        <v>3</v>
      </c>
      <c r="P31" s="40">
        <f t="shared" si="1"/>
        <v>5</v>
      </c>
      <c r="Q31" s="41">
        <f t="shared" si="2"/>
        <v>25</v>
      </c>
    </row>
    <row r="32" spans="1:17" ht="15.75">
      <c r="A32" s="77">
        <v>23</v>
      </c>
      <c r="B32" s="31" t="s">
        <v>233</v>
      </c>
      <c r="C32" s="66" t="s">
        <v>170</v>
      </c>
      <c r="D32" s="68">
        <v>9</v>
      </c>
      <c r="E32" s="66" t="s">
        <v>68</v>
      </c>
      <c r="F32" s="66" t="s">
        <v>96</v>
      </c>
      <c r="G32" s="40">
        <v>5</v>
      </c>
      <c r="H32" s="40">
        <v>6</v>
      </c>
      <c r="I32" s="40">
        <v>5</v>
      </c>
      <c r="J32" s="40">
        <v>0</v>
      </c>
      <c r="K32" s="40">
        <f t="shared" si="0"/>
        <v>16</v>
      </c>
      <c r="L32" s="40">
        <v>7</v>
      </c>
      <c r="M32" s="40">
        <v>0</v>
      </c>
      <c r="N32" s="40">
        <v>0</v>
      </c>
      <c r="O32" s="40">
        <v>0</v>
      </c>
      <c r="P32" s="40">
        <f t="shared" si="1"/>
        <v>7</v>
      </c>
      <c r="Q32" s="41">
        <f t="shared" si="2"/>
        <v>23</v>
      </c>
    </row>
    <row r="33" spans="1:17" ht="15.75">
      <c r="A33" s="77">
        <v>24</v>
      </c>
      <c r="B33" s="31" t="s">
        <v>230</v>
      </c>
      <c r="C33" s="66" t="s">
        <v>179</v>
      </c>
      <c r="D33" s="68">
        <v>9</v>
      </c>
      <c r="E33" s="66" t="s">
        <v>75</v>
      </c>
      <c r="F33" s="66" t="s">
        <v>103</v>
      </c>
      <c r="G33" s="40">
        <v>4</v>
      </c>
      <c r="H33" s="40">
        <v>3</v>
      </c>
      <c r="I33" s="40">
        <v>5</v>
      </c>
      <c r="J33" s="40">
        <v>0</v>
      </c>
      <c r="K33" s="40">
        <f t="shared" si="0"/>
        <v>12</v>
      </c>
      <c r="L33" s="40">
        <v>6</v>
      </c>
      <c r="M33" s="40">
        <v>2</v>
      </c>
      <c r="N33" s="40">
        <v>0</v>
      </c>
      <c r="O33" s="40">
        <v>3</v>
      </c>
      <c r="P33" s="40">
        <f t="shared" si="1"/>
        <v>11</v>
      </c>
      <c r="Q33" s="47">
        <f t="shared" si="2"/>
        <v>23</v>
      </c>
    </row>
    <row r="34" spans="1:17" ht="31.5">
      <c r="A34" s="77">
        <v>25</v>
      </c>
      <c r="B34" s="98" t="s">
        <v>219</v>
      </c>
      <c r="C34" s="99" t="s">
        <v>173</v>
      </c>
      <c r="D34" s="100">
        <v>9</v>
      </c>
      <c r="E34" s="99" t="s">
        <v>191</v>
      </c>
      <c r="F34" s="99" t="s">
        <v>198</v>
      </c>
      <c r="G34" s="101">
        <v>4</v>
      </c>
      <c r="H34" s="101">
        <v>6</v>
      </c>
      <c r="I34" s="101">
        <v>5</v>
      </c>
      <c r="J34" s="101">
        <v>7</v>
      </c>
      <c r="K34" s="101">
        <f t="shared" si="0"/>
        <v>22</v>
      </c>
      <c r="L34" s="101">
        <v>0</v>
      </c>
      <c r="M34" s="101">
        <v>0</v>
      </c>
      <c r="N34" s="101">
        <v>0</v>
      </c>
      <c r="O34" s="101">
        <v>0</v>
      </c>
      <c r="P34" s="101">
        <f t="shared" si="1"/>
        <v>0</v>
      </c>
      <c r="Q34" s="102">
        <f t="shared" si="2"/>
        <v>22</v>
      </c>
    </row>
    <row r="35" spans="1:17" ht="31.5">
      <c r="A35" s="77">
        <v>26</v>
      </c>
      <c r="B35" s="31" t="s">
        <v>224</v>
      </c>
      <c r="C35" s="66" t="s">
        <v>158</v>
      </c>
      <c r="D35" s="68">
        <v>9</v>
      </c>
      <c r="E35" s="66" t="s">
        <v>68</v>
      </c>
      <c r="F35" s="66" t="s">
        <v>196</v>
      </c>
      <c r="G35" s="40">
        <v>1</v>
      </c>
      <c r="H35" s="40">
        <v>12</v>
      </c>
      <c r="I35" s="40">
        <v>0</v>
      </c>
      <c r="J35" s="40">
        <v>0</v>
      </c>
      <c r="K35" s="40">
        <f t="shared" si="0"/>
        <v>13</v>
      </c>
      <c r="L35" s="40">
        <v>3</v>
      </c>
      <c r="M35" s="40">
        <v>0</v>
      </c>
      <c r="N35" s="40">
        <v>0</v>
      </c>
      <c r="O35" s="40">
        <v>5</v>
      </c>
      <c r="P35" s="40">
        <f t="shared" si="1"/>
        <v>8</v>
      </c>
      <c r="Q35" s="41">
        <f t="shared" si="2"/>
        <v>21</v>
      </c>
    </row>
    <row r="36" spans="1:17" ht="15.75">
      <c r="A36" s="77">
        <v>27</v>
      </c>
      <c r="B36" s="31" t="s">
        <v>232</v>
      </c>
      <c r="C36" s="66" t="s">
        <v>187</v>
      </c>
      <c r="D36" s="68">
        <v>9</v>
      </c>
      <c r="E36" s="66" t="s">
        <v>72</v>
      </c>
      <c r="F36" s="66" t="s">
        <v>95</v>
      </c>
      <c r="G36" s="40">
        <v>4</v>
      </c>
      <c r="H36" s="40">
        <v>3</v>
      </c>
      <c r="I36" s="40">
        <v>0</v>
      </c>
      <c r="J36" s="40">
        <v>0</v>
      </c>
      <c r="K36" s="40">
        <f t="shared" si="0"/>
        <v>7</v>
      </c>
      <c r="L36" s="40">
        <v>6</v>
      </c>
      <c r="M36" s="40">
        <v>3</v>
      </c>
      <c r="N36" s="40">
        <v>4</v>
      </c>
      <c r="O36" s="40">
        <v>1</v>
      </c>
      <c r="P36" s="40">
        <f t="shared" si="1"/>
        <v>14</v>
      </c>
      <c r="Q36" s="41">
        <f t="shared" si="2"/>
        <v>21</v>
      </c>
    </row>
    <row r="37" spans="1:17" ht="15.75">
      <c r="A37" s="77">
        <v>28</v>
      </c>
      <c r="B37" s="31" t="s">
        <v>229</v>
      </c>
      <c r="C37" s="66" t="s">
        <v>157</v>
      </c>
      <c r="D37" s="68">
        <v>9</v>
      </c>
      <c r="E37" s="66" t="s">
        <v>74</v>
      </c>
      <c r="F37" s="66" t="s">
        <v>195</v>
      </c>
      <c r="G37" s="40">
        <v>3</v>
      </c>
      <c r="H37" s="40">
        <v>3</v>
      </c>
      <c r="I37" s="40">
        <v>5</v>
      </c>
      <c r="J37" s="40">
        <v>7</v>
      </c>
      <c r="K37" s="40">
        <f t="shared" si="0"/>
        <v>18</v>
      </c>
      <c r="L37" s="40">
        <v>1</v>
      </c>
      <c r="M37" s="40">
        <v>0</v>
      </c>
      <c r="N37" s="40">
        <v>0</v>
      </c>
      <c r="O37" s="40">
        <v>0</v>
      </c>
      <c r="P37" s="40">
        <f t="shared" si="1"/>
        <v>1</v>
      </c>
      <c r="Q37" s="41">
        <f t="shared" si="2"/>
        <v>19</v>
      </c>
    </row>
    <row r="38" spans="1:17" ht="15.75">
      <c r="A38" s="77">
        <v>29</v>
      </c>
      <c r="B38" s="31" t="s">
        <v>221</v>
      </c>
      <c r="C38" s="66" t="s">
        <v>162</v>
      </c>
      <c r="D38" s="68">
        <v>9</v>
      </c>
      <c r="E38" s="66" t="s">
        <v>78</v>
      </c>
      <c r="F38" s="66" t="s">
        <v>148</v>
      </c>
      <c r="G38" s="40">
        <v>4</v>
      </c>
      <c r="H38" s="40">
        <v>6</v>
      </c>
      <c r="I38" s="40">
        <v>0</v>
      </c>
      <c r="J38" s="40">
        <v>7</v>
      </c>
      <c r="K38" s="40">
        <f t="shared" si="0"/>
        <v>17</v>
      </c>
      <c r="L38" s="40">
        <v>0</v>
      </c>
      <c r="M38" s="40">
        <v>2</v>
      </c>
      <c r="N38" s="40">
        <v>0</v>
      </c>
      <c r="O38" s="40">
        <v>0</v>
      </c>
      <c r="P38" s="40">
        <f t="shared" si="1"/>
        <v>2</v>
      </c>
      <c r="Q38" s="41">
        <f t="shared" si="2"/>
        <v>19</v>
      </c>
    </row>
    <row r="39" spans="1:17" ht="15.75">
      <c r="A39" s="77">
        <v>30</v>
      </c>
      <c r="B39" s="48" t="s">
        <v>226</v>
      </c>
      <c r="C39" s="66" t="s">
        <v>178</v>
      </c>
      <c r="D39" s="68">
        <v>9</v>
      </c>
      <c r="E39" s="66" t="s">
        <v>73</v>
      </c>
      <c r="F39" s="66" t="s">
        <v>201</v>
      </c>
      <c r="G39" s="40">
        <v>5</v>
      </c>
      <c r="H39" s="40">
        <v>6</v>
      </c>
      <c r="I39" s="40">
        <v>0</v>
      </c>
      <c r="J39" s="40">
        <v>7</v>
      </c>
      <c r="K39" s="40">
        <f t="shared" si="0"/>
        <v>18</v>
      </c>
      <c r="L39" s="40">
        <v>0</v>
      </c>
      <c r="M39" s="40">
        <v>1</v>
      </c>
      <c r="N39" s="40">
        <v>0</v>
      </c>
      <c r="O39" s="40">
        <v>0</v>
      </c>
      <c r="P39" s="40">
        <f t="shared" si="1"/>
        <v>1</v>
      </c>
      <c r="Q39" s="41">
        <f t="shared" si="2"/>
        <v>19</v>
      </c>
    </row>
    <row r="40" spans="1:17" ht="15.75">
      <c r="A40" s="77">
        <v>31</v>
      </c>
      <c r="B40" s="31" t="s">
        <v>239</v>
      </c>
      <c r="C40" s="66" t="s">
        <v>184</v>
      </c>
      <c r="D40" s="68">
        <v>9</v>
      </c>
      <c r="E40" s="66" t="s">
        <v>70</v>
      </c>
      <c r="F40" s="66" t="s">
        <v>91</v>
      </c>
      <c r="G40" s="40">
        <v>3</v>
      </c>
      <c r="H40" s="40">
        <v>6</v>
      </c>
      <c r="I40" s="40">
        <v>0</v>
      </c>
      <c r="J40" s="40">
        <v>0</v>
      </c>
      <c r="K40" s="40">
        <f t="shared" si="0"/>
        <v>9</v>
      </c>
      <c r="L40" s="40">
        <v>6</v>
      </c>
      <c r="M40" s="40">
        <v>2</v>
      </c>
      <c r="N40" s="40">
        <v>0</v>
      </c>
      <c r="O40" s="40">
        <v>2</v>
      </c>
      <c r="P40" s="40">
        <f t="shared" si="1"/>
        <v>10</v>
      </c>
      <c r="Q40" s="41">
        <f t="shared" si="2"/>
        <v>19</v>
      </c>
    </row>
    <row r="41" spans="1:17" ht="31.5">
      <c r="A41" s="77">
        <v>32</v>
      </c>
      <c r="B41" s="31" t="s">
        <v>218</v>
      </c>
      <c r="C41" s="66" t="s">
        <v>154</v>
      </c>
      <c r="D41" s="68">
        <v>9</v>
      </c>
      <c r="E41" s="66" t="s">
        <v>70</v>
      </c>
      <c r="F41" s="66" t="s">
        <v>194</v>
      </c>
      <c r="G41" s="40">
        <v>5</v>
      </c>
      <c r="H41" s="40">
        <v>3</v>
      </c>
      <c r="I41" s="40">
        <v>10</v>
      </c>
      <c r="J41" s="40">
        <v>0</v>
      </c>
      <c r="K41" s="40">
        <f t="shared" si="0"/>
        <v>18</v>
      </c>
      <c r="L41" s="40">
        <v>0</v>
      </c>
      <c r="M41" s="40">
        <v>0</v>
      </c>
      <c r="N41" s="40">
        <v>0</v>
      </c>
      <c r="O41" s="40">
        <v>0</v>
      </c>
      <c r="P41" s="40">
        <f t="shared" si="1"/>
        <v>0</v>
      </c>
      <c r="Q41" s="41">
        <f t="shared" si="2"/>
        <v>18</v>
      </c>
    </row>
    <row r="42" spans="1:17" ht="15.75">
      <c r="A42" s="77">
        <v>33</v>
      </c>
      <c r="B42" s="31" t="s">
        <v>222</v>
      </c>
      <c r="C42" s="66" t="s">
        <v>174</v>
      </c>
      <c r="D42" s="68">
        <v>9</v>
      </c>
      <c r="E42" s="66" t="s">
        <v>74</v>
      </c>
      <c r="F42" s="66" t="s">
        <v>199</v>
      </c>
      <c r="G42" s="40">
        <v>2</v>
      </c>
      <c r="H42" s="40">
        <v>9</v>
      </c>
      <c r="I42" s="40">
        <v>0</v>
      </c>
      <c r="J42" s="40">
        <v>7</v>
      </c>
      <c r="K42" s="40">
        <f t="shared" si="0"/>
        <v>18</v>
      </c>
      <c r="L42" s="40">
        <v>0</v>
      </c>
      <c r="M42" s="40">
        <v>0</v>
      </c>
      <c r="N42" s="40">
        <v>0</v>
      </c>
      <c r="O42" s="40">
        <v>0</v>
      </c>
      <c r="P42" s="40">
        <f t="shared" si="1"/>
        <v>0</v>
      </c>
      <c r="Q42" s="41">
        <f t="shared" si="2"/>
        <v>18</v>
      </c>
    </row>
    <row r="43" spans="1:17" ht="15.75">
      <c r="A43" s="77">
        <v>34</v>
      </c>
      <c r="B43" s="31" t="s">
        <v>223</v>
      </c>
      <c r="C43" s="66" t="s">
        <v>175</v>
      </c>
      <c r="D43" s="68">
        <v>9</v>
      </c>
      <c r="E43" s="66" t="s">
        <v>79</v>
      </c>
      <c r="F43" s="66" t="s">
        <v>200</v>
      </c>
      <c r="G43" s="40">
        <v>3</v>
      </c>
      <c r="H43" s="40">
        <v>3</v>
      </c>
      <c r="I43" s="40">
        <v>0</v>
      </c>
      <c r="J43" s="40">
        <v>7</v>
      </c>
      <c r="K43" s="40">
        <f t="shared" si="0"/>
        <v>13</v>
      </c>
      <c r="L43" s="40">
        <v>3</v>
      </c>
      <c r="M43" s="40">
        <v>0</v>
      </c>
      <c r="N43" s="40">
        <v>0</v>
      </c>
      <c r="O43" s="40">
        <v>0</v>
      </c>
      <c r="P43" s="40">
        <f t="shared" si="1"/>
        <v>3</v>
      </c>
      <c r="Q43" s="41">
        <f t="shared" si="2"/>
        <v>16</v>
      </c>
    </row>
    <row r="44" spans="1:17" ht="31.5">
      <c r="A44" s="77">
        <v>35</v>
      </c>
      <c r="B44" s="31" t="s">
        <v>214</v>
      </c>
      <c r="C44" s="66" t="s">
        <v>171</v>
      </c>
      <c r="D44" s="68">
        <v>9</v>
      </c>
      <c r="E44" s="66" t="s">
        <v>70</v>
      </c>
      <c r="F44" s="66" t="s">
        <v>194</v>
      </c>
      <c r="G44" s="40">
        <v>3</v>
      </c>
      <c r="H44" s="40">
        <v>0</v>
      </c>
      <c r="I44" s="40">
        <v>5</v>
      </c>
      <c r="J44" s="40">
        <v>7</v>
      </c>
      <c r="K44" s="40">
        <f t="shared" si="0"/>
        <v>15</v>
      </c>
      <c r="L44" s="40">
        <v>0</v>
      </c>
      <c r="M44" s="40">
        <v>0</v>
      </c>
      <c r="N44" s="40">
        <v>0</v>
      </c>
      <c r="O44" s="40">
        <v>0</v>
      </c>
      <c r="P44" s="40">
        <f t="shared" si="1"/>
        <v>0</v>
      </c>
      <c r="Q44" s="41">
        <f t="shared" si="2"/>
        <v>15</v>
      </c>
    </row>
    <row r="45" spans="1:17" ht="31.5">
      <c r="A45" s="77">
        <v>36</v>
      </c>
      <c r="B45" s="31" t="s">
        <v>215</v>
      </c>
      <c r="C45" s="66" t="s">
        <v>156</v>
      </c>
      <c r="D45" s="68">
        <v>9</v>
      </c>
      <c r="E45" s="66" t="s">
        <v>140</v>
      </c>
      <c r="F45" s="66" t="s">
        <v>146</v>
      </c>
      <c r="G45" s="40">
        <v>1</v>
      </c>
      <c r="H45" s="40">
        <v>3</v>
      </c>
      <c r="I45" s="40">
        <v>0</v>
      </c>
      <c r="J45" s="40">
        <v>7</v>
      </c>
      <c r="K45" s="40">
        <f t="shared" si="0"/>
        <v>11</v>
      </c>
      <c r="L45" s="40">
        <v>0</v>
      </c>
      <c r="M45" s="40">
        <v>0</v>
      </c>
      <c r="N45" s="40">
        <v>0</v>
      </c>
      <c r="O45" s="40">
        <v>0</v>
      </c>
      <c r="P45" s="40">
        <f t="shared" si="1"/>
        <v>0</v>
      </c>
      <c r="Q45" s="41">
        <f t="shared" si="2"/>
        <v>11</v>
      </c>
    </row>
    <row r="46" spans="1:17" ht="31.5">
      <c r="A46" s="77">
        <v>37</v>
      </c>
      <c r="B46" s="31" t="s">
        <v>235</v>
      </c>
      <c r="C46" s="66" t="s">
        <v>176</v>
      </c>
      <c r="D46" s="68">
        <v>9</v>
      </c>
      <c r="E46" s="66" t="s">
        <v>70</v>
      </c>
      <c r="F46" s="66" t="s">
        <v>91</v>
      </c>
      <c r="G46" s="40">
        <v>2</v>
      </c>
      <c r="H46" s="40">
        <v>6</v>
      </c>
      <c r="I46" s="40">
        <v>0</v>
      </c>
      <c r="J46" s="40">
        <v>0</v>
      </c>
      <c r="K46" s="40">
        <f t="shared" si="0"/>
        <v>8</v>
      </c>
      <c r="L46" s="40">
        <v>3</v>
      </c>
      <c r="M46" s="40">
        <v>0</v>
      </c>
      <c r="N46" s="40">
        <v>0</v>
      </c>
      <c r="O46" s="40">
        <v>0</v>
      </c>
      <c r="P46" s="40">
        <f t="shared" si="1"/>
        <v>3</v>
      </c>
      <c r="Q46" s="41">
        <f t="shared" si="2"/>
        <v>11</v>
      </c>
    </row>
    <row r="47" spans="1:17" ht="31.5">
      <c r="A47" s="77">
        <v>38</v>
      </c>
      <c r="B47" s="31" t="s">
        <v>213</v>
      </c>
      <c r="C47" s="66" t="s">
        <v>164</v>
      </c>
      <c r="D47" s="68">
        <v>9</v>
      </c>
      <c r="E47" s="66" t="s">
        <v>70</v>
      </c>
      <c r="F47" s="66" t="s">
        <v>194</v>
      </c>
      <c r="G47" s="40">
        <v>4</v>
      </c>
      <c r="H47" s="40">
        <v>6</v>
      </c>
      <c r="I47" s="40">
        <v>0</v>
      </c>
      <c r="J47" s="40">
        <v>0</v>
      </c>
      <c r="K47" s="40">
        <f t="shared" si="0"/>
        <v>10</v>
      </c>
      <c r="L47" s="40">
        <v>0</v>
      </c>
      <c r="M47" s="40">
        <v>0</v>
      </c>
      <c r="N47" s="40">
        <v>0</v>
      </c>
      <c r="O47" s="40">
        <v>0</v>
      </c>
      <c r="P47" s="40">
        <f t="shared" si="1"/>
        <v>0</v>
      </c>
      <c r="Q47" s="41">
        <f t="shared" si="2"/>
        <v>10</v>
      </c>
    </row>
    <row r="48" spans="1:17" ht="31.5">
      <c r="A48" s="77">
        <v>39</v>
      </c>
      <c r="B48" s="31" t="s">
        <v>216</v>
      </c>
      <c r="C48" s="66" t="s">
        <v>189</v>
      </c>
      <c r="D48" s="68">
        <v>9</v>
      </c>
      <c r="E48" s="66" t="s">
        <v>69</v>
      </c>
      <c r="F48" s="66" t="s">
        <v>203</v>
      </c>
      <c r="G48" s="40">
        <v>3</v>
      </c>
      <c r="H48" s="40">
        <v>6</v>
      </c>
      <c r="I48" s="40">
        <v>0</v>
      </c>
      <c r="J48" s="40">
        <v>0</v>
      </c>
      <c r="K48" s="40">
        <f t="shared" si="0"/>
        <v>9</v>
      </c>
      <c r="L48" s="40">
        <v>0</v>
      </c>
      <c r="M48" s="40">
        <v>0</v>
      </c>
      <c r="N48" s="40">
        <v>0</v>
      </c>
      <c r="O48" s="40">
        <v>0</v>
      </c>
      <c r="P48" s="40">
        <f t="shared" si="1"/>
        <v>0</v>
      </c>
      <c r="Q48" s="41">
        <f t="shared" si="2"/>
        <v>9</v>
      </c>
    </row>
    <row r="49" spans="1:17" ht="15.75">
      <c r="A49" s="21"/>
      <c r="B49" s="22"/>
      <c r="C49" s="23"/>
      <c r="D49" s="24"/>
      <c r="E49" s="25"/>
      <c r="F49" s="23"/>
      <c r="G49" s="37"/>
      <c r="H49" s="37"/>
      <c r="I49" s="37"/>
      <c r="J49" s="37"/>
      <c r="K49" s="37"/>
      <c r="L49" s="21"/>
      <c r="M49" s="21"/>
      <c r="N49" s="21"/>
      <c r="O49" s="21"/>
      <c r="P49" s="21"/>
      <c r="Q49" s="21"/>
    </row>
    <row r="50" spans="1:28" s="2" customFormat="1" ht="19.5" customHeight="1">
      <c r="A50" s="19"/>
      <c r="B50" s="5"/>
      <c r="C50" s="5"/>
      <c r="D50" s="5"/>
      <c r="E50" s="4" t="s">
        <v>19</v>
      </c>
      <c r="F50" s="4"/>
      <c r="G50" s="37"/>
      <c r="H50" s="37"/>
      <c r="I50" s="37"/>
      <c r="J50" s="37"/>
      <c r="K50" s="37"/>
      <c r="L50" s="36"/>
      <c r="M50" s="36"/>
      <c r="N50" s="36"/>
      <c r="O50" s="36"/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 ht="19.5" customHeight="1">
      <c r="A51" s="19"/>
      <c r="B51" s="5"/>
      <c r="C51" s="5"/>
      <c r="D51" s="5"/>
      <c r="E51" s="5"/>
      <c r="F51" s="6"/>
      <c r="G51" s="37"/>
      <c r="H51" s="37"/>
      <c r="I51" s="37"/>
      <c r="J51" s="37"/>
      <c r="K51" s="37"/>
      <c r="L51" s="36"/>
      <c r="M51" s="36"/>
      <c r="N51" s="36"/>
      <c r="O51" s="36"/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</sheetData>
  <sheetProtection/>
  <mergeCells count="9">
    <mergeCell ref="G8:K8"/>
    <mergeCell ref="L8:P8"/>
    <mergeCell ref="Q8:Q9"/>
    <mergeCell ref="A8:A9"/>
    <mergeCell ref="C8:C9"/>
    <mergeCell ref="D8:D9"/>
    <mergeCell ref="E8:E9"/>
    <mergeCell ref="F8:F9"/>
    <mergeCell ref="B8:B9"/>
  </mergeCells>
  <printOptions horizontalCentered="1"/>
  <pageMargins left="0.1968503937007874" right="0.1968503937007874" top="0.7480314960629921" bottom="0.1968503937007874" header="0" footer="0"/>
  <pageSetup fitToHeight="3" fitToWidth="1" horizontalDpi="600" verticalDpi="600" orientation="landscape" paperSize="9" scale="67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SheetLayoutView="90" workbookViewId="0" topLeftCell="B1">
      <selection activeCell="E49" sqref="E49"/>
    </sheetView>
  </sheetViews>
  <sheetFormatPr defaultColWidth="9.00390625" defaultRowHeight="12.75"/>
  <cols>
    <col min="1" max="1" width="4.125" style="20" customWidth="1"/>
    <col min="2" max="2" width="9.375" style="5" customWidth="1"/>
    <col min="3" max="3" width="33.875" style="5" customWidth="1"/>
    <col min="4" max="4" width="5.125" style="7" customWidth="1"/>
    <col min="5" max="5" width="19.125" style="5" bestFit="1" customWidth="1"/>
    <col min="6" max="6" width="69.125" style="5" customWidth="1"/>
    <col min="7" max="15" width="3.875" style="9" bestFit="1" customWidth="1"/>
    <col min="16" max="16" width="4.875" style="9" customWidth="1"/>
    <col min="17" max="17" width="5.75390625" style="9" customWidth="1"/>
    <col min="18" max="28" width="9.125" style="5" customWidth="1"/>
    <col min="29" max="16384" width="9.125" style="1" customWidth="1"/>
  </cols>
  <sheetData>
    <row r="1" spans="1:28" ht="15.75">
      <c r="A1" s="57"/>
      <c r="B1" s="53"/>
      <c r="C1" s="59"/>
      <c r="D1" s="59"/>
      <c r="E1" s="59"/>
      <c r="F1" s="53" t="s">
        <v>22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/>
      <c r="AA1" s="58"/>
      <c r="AB1" s="58"/>
    </row>
    <row r="2" spans="1:28" ht="15.75">
      <c r="A2" s="57"/>
      <c r="B2" s="53"/>
      <c r="C2" s="59"/>
      <c r="D2" s="59"/>
      <c r="E2" s="60"/>
      <c r="F2" s="53" t="s">
        <v>23</v>
      </c>
      <c r="G2" s="61"/>
      <c r="H2" s="61"/>
      <c r="I2" s="61"/>
      <c r="J2" s="61"/>
      <c r="K2" s="61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/>
      <c r="AA2" s="58"/>
      <c r="AB2" s="58"/>
    </row>
    <row r="3" spans="1:28" ht="15.75">
      <c r="A3" s="57"/>
      <c r="B3" s="53"/>
      <c r="C3" s="59"/>
      <c r="D3" s="59"/>
      <c r="E3" s="60"/>
      <c r="F3" s="62" t="s">
        <v>3</v>
      </c>
      <c r="G3" s="61"/>
      <c r="H3" s="61"/>
      <c r="I3" s="61"/>
      <c r="J3" s="61"/>
      <c r="K3" s="6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/>
      <c r="AA3" s="58"/>
      <c r="AB3" s="58"/>
    </row>
    <row r="4" spans="1:28" ht="15.75">
      <c r="A4" s="57"/>
      <c r="B4" s="53"/>
      <c r="C4" s="59"/>
      <c r="D4" s="59"/>
      <c r="E4" s="60"/>
      <c r="F4" s="63" t="s">
        <v>21</v>
      </c>
      <c r="G4" s="61"/>
      <c r="H4" s="61"/>
      <c r="I4" s="61"/>
      <c r="J4" s="61"/>
      <c r="K4" s="6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/>
      <c r="AA4" s="58"/>
      <c r="AB4" s="58"/>
    </row>
    <row r="5" spans="1:17" ht="15.75">
      <c r="A5" s="8"/>
      <c r="B5" s="9"/>
      <c r="C5" s="10"/>
      <c r="D5" s="10"/>
      <c r="E5" s="13"/>
      <c r="F5" s="56" t="s">
        <v>20</v>
      </c>
      <c r="G5" s="39"/>
      <c r="H5" s="39"/>
      <c r="I5" s="39"/>
      <c r="J5" s="39"/>
      <c r="K5" s="39"/>
      <c r="L5" s="38"/>
      <c r="M5" s="38"/>
      <c r="N5" s="38"/>
      <c r="O5" s="38"/>
      <c r="P5" s="38"/>
      <c r="Q5" s="38"/>
    </row>
    <row r="6" spans="1:11" ht="15.75">
      <c r="A6" s="8"/>
      <c r="B6" s="14"/>
      <c r="C6" s="9"/>
      <c r="D6" s="9"/>
      <c r="E6" s="9"/>
      <c r="F6" s="15" t="s">
        <v>4</v>
      </c>
      <c r="G6" s="14"/>
      <c r="H6" s="14"/>
      <c r="I6" s="14"/>
      <c r="J6" s="14"/>
      <c r="K6" s="14"/>
    </row>
    <row r="7" spans="1:11" ht="19.5" customHeight="1">
      <c r="A7" s="8"/>
      <c r="B7" s="14"/>
      <c r="C7" s="9"/>
      <c r="D7" s="9"/>
      <c r="E7" s="9"/>
      <c r="F7" s="64" t="s">
        <v>17</v>
      </c>
      <c r="G7" s="14"/>
      <c r="H7" s="14"/>
      <c r="I7" s="14"/>
      <c r="J7" s="14"/>
      <c r="K7" s="14"/>
    </row>
    <row r="8" spans="1:25" s="5" customFormat="1" ht="15.75" customHeight="1">
      <c r="A8" s="90" t="s">
        <v>24</v>
      </c>
      <c r="B8" s="94" t="s">
        <v>25</v>
      </c>
      <c r="C8" s="92" t="s">
        <v>26</v>
      </c>
      <c r="D8" s="94" t="s">
        <v>27</v>
      </c>
      <c r="E8" s="92" t="s">
        <v>0</v>
      </c>
      <c r="F8" s="92" t="s">
        <v>28</v>
      </c>
      <c r="G8" s="80" t="s">
        <v>9</v>
      </c>
      <c r="H8" s="80"/>
      <c r="I8" s="80"/>
      <c r="J8" s="80"/>
      <c r="K8" s="80"/>
      <c r="L8" s="81" t="s">
        <v>10</v>
      </c>
      <c r="M8" s="81"/>
      <c r="N8" s="81"/>
      <c r="O8" s="81"/>
      <c r="P8" s="82"/>
      <c r="Q8" s="83" t="s">
        <v>1</v>
      </c>
      <c r="R8" s="16"/>
      <c r="S8" s="16"/>
      <c r="T8" s="16"/>
      <c r="U8" s="16"/>
      <c r="V8" s="16"/>
      <c r="W8" s="16"/>
      <c r="X8" s="16"/>
      <c r="Y8" s="12"/>
    </row>
    <row r="9" spans="1:17" s="5" customFormat="1" ht="193.5">
      <c r="A9" s="91"/>
      <c r="B9" s="95"/>
      <c r="C9" s="93"/>
      <c r="D9" s="95"/>
      <c r="E9" s="93"/>
      <c r="F9" s="93"/>
      <c r="G9" s="75" t="s">
        <v>5</v>
      </c>
      <c r="H9" s="75" t="s">
        <v>6</v>
      </c>
      <c r="I9" s="75" t="s">
        <v>7</v>
      </c>
      <c r="J9" s="75" t="s">
        <v>8</v>
      </c>
      <c r="K9" s="49" t="s">
        <v>11</v>
      </c>
      <c r="L9" s="75" t="s">
        <v>13</v>
      </c>
      <c r="M9" s="75" t="s">
        <v>14</v>
      </c>
      <c r="N9" s="75" t="s">
        <v>15</v>
      </c>
      <c r="O9" s="75" t="s">
        <v>16</v>
      </c>
      <c r="P9" s="43" t="s">
        <v>12</v>
      </c>
      <c r="Q9" s="84"/>
    </row>
    <row r="10" spans="1:17" ht="15.75">
      <c r="A10" s="77">
        <v>1</v>
      </c>
      <c r="B10" s="48" t="s">
        <v>249</v>
      </c>
      <c r="C10" s="65" t="s">
        <v>47</v>
      </c>
      <c r="D10" s="67">
        <v>10</v>
      </c>
      <c r="E10" s="71" t="s">
        <v>68</v>
      </c>
      <c r="F10" s="65" t="s">
        <v>96</v>
      </c>
      <c r="G10" s="40">
        <v>5</v>
      </c>
      <c r="H10" s="40">
        <v>9</v>
      </c>
      <c r="I10" s="40">
        <v>5</v>
      </c>
      <c r="J10" s="40">
        <v>21</v>
      </c>
      <c r="K10" s="40">
        <f aca="true" t="shared" si="0" ref="K10:K47">SUM(G10:J10)</f>
        <v>40</v>
      </c>
      <c r="L10" s="40">
        <v>11</v>
      </c>
      <c r="M10" s="40">
        <v>3</v>
      </c>
      <c r="N10" s="40">
        <v>14</v>
      </c>
      <c r="O10" s="40">
        <v>4</v>
      </c>
      <c r="P10" s="40">
        <f aca="true" t="shared" si="1" ref="P10:P47">SUM(L10:O10)</f>
        <v>32</v>
      </c>
      <c r="Q10" s="40">
        <f aca="true" t="shared" si="2" ref="Q10:Q47">P10+K10</f>
        <v>72</v>
      </c>
    </row>
    <row r="11" spans="1:17" ht="31.5">
      <c r="A11" s="77">
        <v>2</v>
      </c>
      <c r="B11" s="48" t="s">
        <v>247</v>
      </c>
      <c r="C11" s="66" t="s">
        <v>33</v>
      </c>
      <c r="D11" s="68">
        <v>10</v>
      </c>
      <c r="E11" s="72" t="s">
        <v>68</v>
      </c>
      <c r="F11" s="66" t="s">
        <v>82</v>
      </c>
      <c r="G11" s="40">
        <v>2</v>
      </c>
      <c r="H11" s="40">
        <v>9</v>
      </c>
      <c r="I11" s="40">
        <v>10</v>
      </c>
      <c r="J11" s="40">
        <v>7</v>
      </c>
      <c r="K11" s="40">
        <f t="shared" si="0"/>
        <v>28</v>
      </c>
      <c r="L11" s="40">
        <v>0</v>
      </c>
      <c r="M11" s="40">
        <v>0</v>
      </c>
      <c r="N11" s="40">
        <v>25</v>
      </c>
      <c r="O11" s="40">
        <v>0</v>
      </c>
      <c r="P11" s="40">
        <f t="shared" si="1"/>
        <v>25</v>
      </c>
      <c r="Q11" s="40">
        <f t="shared" si="2"/>
        <v>53</v>
      </c>
    </row>
    <row r="12" spans="1:17" ht="15.75">
      <c r="A12" s="77">
        <v>3</v>
      </c>
      <c r="B12" s="48" t="s">
        <v>245</v>
      </c>
      <c r="C12" s="66" t="s">
        <v>41</v>
      </c>
      <c r="D12" s="68">
        <v>10</v>
      </c>
      <c r="E12" s="72" t="s">
        <v>74</v>
      </c>
      <c r="F12" s="66" t="s">
        <v>90</v>
      </c>
      <c r="G12" s="40">
        <v>4</v>
      </c>
      <c r="H12" s="40">
        <v>9</v>
      </c>
      <c r="I12" s="40">
        <v>15</v>
      </c>
      <c r="J12" s="40">
        <v>0</v>
      </c>
      <c r="K12" s="40">
        <f t="shared" si="0"/>
        <v>28</v>
      </c>
      <c r="L12" s="40">
        <v>11</v>
      </c>
      <c r="M12" s="40">
        <v>3</v>
      </c>
      <c r="N12" s="40">
        <v>0</v>
      </c>
      <c r="O12" s="40">
        <v>4</v>
      </c>
      <c r="P12" s="40">
        <f t="shared" si="1"/>
        <v>18</v>
      </c>
      <c r="Q12" s="40">
        <f t="shared" si="2"/>
        <v>46</v>
      </c>
    </row>
    <row r="13" spans="1:17" ht="31.5">
      <c r="A13" s="77">
        <v>4</v>
      </c>
      <c r="B13" s="48" t="s">
        <v>246</v>
      </c>
      <c r="C13" s="66" t="s">
        <v>31</v>
      </c>
      <c r="D13" s="69">
        <v>10</v>
      </c>
      <c r="E13" s="72" t="s">
        <v>69</v>
      </c>
      <c r="F13" s="66" t="s">
        <v>83</v>
      </c>
      <c r="G13" s="40">
        <v>2</v>
      </c>
      <c r="H13" s="40">
        <v>9</v>
      </c>
      <c r="I13" s="40">
        <v>0</v>
      </c>
      <c r="J13" s="40">
        <v>7</v>
      </c>
      <c r="K13" s="40">
        <f t="shared" si="0"/>
        <v>18</v>
      </c>
      <c r="L13" s="40">
        <v>11</v>
      </c>
      <c r="M13" s="40">
        <v>3</v>
      </c>
      <c r="N13" s="40">
        <v>6</v>
      </c>
      <c r="O13" s="40">
        <v>5</v>
      </c>
      <c r="P13" s="40">
        <f t="shared" si="1"/>
        <v>25</v>
      </c>
      <c r="Q13" s="44">
        <f t="shared" si="2"/>
        <v>43</v>
      </c>
    </row>
    <row r="14" spans="1:17" ht="15.75">
      <c r="A14" s="77">
        <v>5</v>
      </c>
      <c r="B14" s="48" t="s">
        <v>243</v>
      </c>
      <c r="C14" s="66" t="s">
        <v>46</v>
      </c>
      <c r="D14" s="69">
        <v>10</v>
      </c>
      <c r="E14" s="72" t="s">
        <v>77</v>
      </c>
      <c r="F14" s="66" t="s">
        <v>95</v>
      </c>
      <c r="G14" s="40">
        <v>2</v>
      </c>
      <c r="H14" s="40">
        <v>3</v>
      </c>
      <c r="I14" s="40">
        <v>5</v>
      </c>
      <c r="J14" s="40">
        <v>14</v>
      </c>
      <c r="K14" s="40">
        <f t="shared" si="0"/>
        <v>24</v>
      </c>
      <c r="L14" s="40">
        <v>0</v>
      </c>
      <c r="M14" s="40">
        <v>0</v>
      </c>
      <c r="N14" s="40">
        <v>14</v>
      </c>
      <c r="O14" s="40">
        <v>0</v>
      </c>
      <c r="P14" s="40">
        <f t="shared" si="1"/>
        <v>14</v>
      </c>
      <c r="Q14" s="40">
        <f t="shared" si="2"/>
        <v>38</v>
      </c>
    </row>
    <row r="15" spans="1:17" ht="31.5">
      <c r="A15" s="77">
        <v>6</v>
      </c>
      <c r="B15" s="48" t="s">
        <v>278</v>
      </c>
      <c r="C15" s="66" t="s">
        <v>53</v>
      </c>
      <c r="D15" s="68">
        <v>10</v>
      </c>
      <c r="E15" s="72" t="s">
        <v>72</v>
      </c>
      <c r="F15" s="66" t="s">
        <v>100</v>
      </c>
      <c r="G15" s="40">
        <v>1</v>
      </c>
      <c r="H15" s="40">
        <v>6</v>
      </c>
      <c r="I15" s="40">
        <v>5</v>
      </c>
      <c r="J15" s="40">
        <v>7</v>
      </c>
      <c r="K15" s="40">
        <f t="shared" si="0"/>
        <v>19</v>
      </c>
      <c r="L15" s="40">
        <v>0</v>
      </c>
      <c r="M15" s="40">
        <v>0</v>
      </c>
      <c r="N15" s="40">
        <v>15</v>
      </c>
      <c r="O15" s="40">
        <v>0</v>
      </c>
      <c r="P15" s="40">
        <f t="shared" si="1"/>
        <v>15</v>
      </c>
      <c r="Q15" s="40">
        <f t="shared" si="2"/>
        <v>34</v>
      </c>
    </row>
    <row r="16" spans="1:17" ht="15.75">
      <c r="A16" s="77">
        <v>7</v>
      </c>
      <c r="B16" s="48" t="s">
        <v>276</v>
      </c>
      <c r="C16" s="66" t="s">
        <v>62</v>
      </c>
      <c r="D16" s="68">
        <v>10</v>
      </c>
      <c r="E16" s="72" t="s">
        <v>72</v>
      </c>
      <c r="F16" s="66" t="s">
        <v>94</v>
      </c>
      <c r="G16" s="40">
        <v>5</v>
      </c>
      <c r="H16" s="40">
        <v>6</v>
      </c>
      <c r="I16" s="40">
        <v>5</v>
      </c>
      <c r="J16" s="40">
        <v>0</v>
      </c>
      <c r="K16" s="40">
        <f t="shared" si="0"/>
        <v>16</v>
      </c>
      <c r="L16" s="40">
        <v>6</v>
      </c>
      <c r="M16" s="40">
        <v>2</v>
      </c>
      <c r="N16" s="40">
        <v>6</v>
      </c>
      <c r="O16" s="40">
        <v>3</v>
      </c>
      <c r="P16" s="40">
        <f t="shared" si="1"/>
        <v>17</v>
      </c>
      <c r="Q16" s="40">
        <f t="shared" si="2"/>
        <v>33</v>
      </c>
    </row>
    <row r="17" spans="1:17" ht="31.5">
      <c r="A17" s="77">
        <v>8</v>
      </c>
      <c r="B17" s="48" t="s">
        <v>279</v>
      </c>
      <c r="C17" s="66" t="s">
        <v>30</v>
      </c>
      <c r="D17" s="68">
        <v>10</v>
      </c>
      <c r="E17" s="72" t="s">
        <v>68</v>
      </c>
      <c r="F17" s="66" t="s">
        <v>82</v>
      </c>
      <c r="G17" s="40">
        <v>4</v>
      </c>
      <c r="H17" s="40">
        <v>9</v>
      </c>
      <c r="I17" s="40">
        <v>5</v>
      </c>
      <c r="J17" s="40">
        <v>14</v>
      </c>
      <c r="K17" s="40">
        <f t="shared" si="0"/>
        <v>32</v>
      </c>
      <c r="L17" s="51">
        <v>0</v>
      </c>
      <c r="M17" s="51">
        <v>0</v>
      </c>
      <c r="N17" s="51">
        <v>0</v>
      </c>
      <c r="O17" s="51">
        <v>0</v>
      </c>
      <c r="P17" s="51">
        <f t="shared" si="1"/>
        <v>0</v>
      </c>
      <c r="Q17" s="40">
        <f t="shared" si="2"/>
        <v>32</v>
      </c>
    </row>
    <row r="18" spans="1:17" ht="15.75">
      <c r="A18" s="77">
        <v>9</v>
      </c>
      <c r="B18" s="48" t="s">
        <v>248</v>
      </c>
      <c r="C18" s="66" t="s">
        <v>65</v>
      </c>
      <c r="D18" s="68">
        <v>10</v>
      </c>
      <c r="E18" s="72" t="s">
        <v>70</v>
      </c>
      <c r="F18" s="66" t="s">
        <v>91</v>
      </c>
      <c r="G18" s="40">
        <v>2</v>
      </c>
      <c r="H18" s="40">
        <v>6</v>
      </c>
      <c r="I18" s="40">
        <v>5</v>
      </c>
      <c r="J18" s="40">
        <v>7</v>
      </c>
      <c r="K18" s="40">
        <f t="shared" si="0"/>
        <v>20</v>
      </c>
      <c r="L18" s="40">
        <v>3</v>
      </c>
      <c r="M18" s="40">
        <v>3</v>
      </c>
      <c r="N18" s="40">
        <v>4</v>
      </c>
      <c r="O18" s="40">
        <v>2</v>
      </c>
      <c r="P18" s="40">
        <f t="shared" si="1"/>
        <v>12</v>
      </c>
      <c r="Q18" s="40">
        <f t="shared" si="2"/>
        <v>32</v>
      </c>
    </row>
    <row r="19" spans="1:17" ht="31.5">
      <c r="A19" s="77">
        <v>10</v>
      </c>
      <c r="B19" s="48" t="s">
        <v>268</v>
      </c>
      <c r="C19" s="66" t="s">
        <v>40</v>
      </c>
      <c r="D19" s="68">
        <v>10</v>
      </c>
      <c r="E19" s="72" t="s">
        <v>73</v>
      </c>
      <c r="F19" s="66" t="s">
        <v>89</v>
      </c>
      <c r="G19" s="40">
        <v>1</v>
      </c>
      <c r="H19" s="40">
        <v>9</v>
      </c>
      <c r="I19" s="40">
        <v>15</v>
      </c>
      <c r="J19" s="40">
        <v>0</v>
      </c>
      <c r="K19" s="40">
        <f t="shared" si="0"/>
        <v>25</v>
      </c>
      <c r="L19" s="40">
        <v>3</v>
      </c>
      <c r="M19" s="40">
        <v>3</v>
      </c>
      <c r="N19" s="40">
        <v>0</v>
      </c>
      <c r="O19" s="40">
        <v>0</v>
      </c>
      <c r="P19" s="40">
        <f t="shared" si="1"/>
        <v>6</v>
      </c>
      <c r="Q19" s="40">
        <f t="shared" si="2"/>
        <v>31</v>
      </c>
    </row>
    <row r="20" spans="1:17" ht="15.75">
      <c r="A20" s="77">
        <v>11</v>
      </c>
      <c r="B20" s="48" t="s">
        <v>272</v>
      </c>
      <c r="C20" s="66" t="s">
        <v>56</v>
      </c>
      <c r="D20" s="68">
        <v>10</v>
      </c>
      <c r="E20" s="72" t="s">
        <v>72</v>
      </c>
      <c r="F20" s="66" t="s">
        <v>94</v>
      </c>
      <c r="G20" s="40">
        <v>3</v>
      </c>
      <c r="H20" s="40">
        <v>3</v>
      </c>
      <c r="I20" s="40">
        <v>5</v>
      </c>
      <c r="J20" s="40">
        <v>7</v>
      </c>
      <c r="K20" s="40">
        <f t="shared" si="0"/>
        <v>18</v>
      </c>
      <c r="L20" s="40">
        <v>3</v>
      </c>
      <c r="M20" s="40">
        <v>2</v>
      </c>
      <c r="N20" s="40">
        <v>4</v>
      </c>
      <c r="O20" s="40">
        <v>2</v>
      </c>
      <c r="P20" s="40">
        <f t="shared" si="1"/>
        <v>11</v>
      </c>
      <c r="Q20" s="40">
        <f t="shared" si="2"/>
        <v>29</v>
      </c>
    </row>
    <row r="21" spans="1:17" ht="31.5">
      <c r="A21" s="77">
        <v>12</v>
      </c>
      <c r="B21" s="48" t="s">
        <v>270</v>
      </c>
      <c r="C21" s="66" t="s">
        <v>50</v>
      </c>
      <c r="D21" s="69">
        <v>10</v>
      </c>
      <c r="E21" s="72" t="s">
        <v>78</v>
      </c>
      <c r="F21" s="66" t="s">
        <v>97</v>
      </c>
      <c r="G21" s="40">
        <v>4</v>
      </c>
      <c r="H21" s="40">
        <v>6</v>
      </c>
      <c r="I21" s="40">
        <v>5</v>
      </c>
      <c r="J21" s="40">
        <v>7</v>
      </c>
      <c r="K21" s="40">
        <f t="shared" si="0"/>
        <v>22</v>
      </c>
      <c r="L21" s="40">
        <v>6</v>
      </c>
      <c r="M21" s="40">
        <v>0</v>
      </c>
      <c r="N21" s="40">
        <v>0</v>
      </c>
      <c r="O21" s="40">
        <v>0</v>
      </c>
      <c r="P21" s="40">
        <f t="shared" si="1"/>
        <v>6</v>
      </c>
      <c r="Q21" s="40">
        <f t="shared" si="2"/>
        <v>28</v>
      </c>
    </row>
    <row r="22" spans="1:17" ht="15.75">
      <c r="A22" s="77">
        <v>13</v>
      </c>
      <c r="B22" s="48" t="s">
        <v>277</v>
      </c>
      <c r="C22" s="66" t="s">
        <v>43</v>
      </c>
      <c r="D22" s="68">
        <v>10</v>
      </c>
      <c r="E22" s="72" t="s">
        <v>75</v>
      </c>
      <c r="F22" s="66" t="s">
        <v>92</v>
      </c>
      <c r="G22" s="40">
        <v>2</v>
      </c>
      <c r="H22" s="40">
        <v>9</v>
      </c>
      <c r="I22" s="40">
        <v>5</v>
      </c>
      <c r="J22" s="40">
        <v>0</v>
      </c>
      <c r="K22" s="40">
        <f t="shared" si="0"/>
        <v>16</v>
      </c>
      <c r="L22" s="40">
        <v>6</v>
      </c>
      <c r="M22" s="40">
        <v>3</v>
      </c>
      <c r="N22" s="40">
        <v>0</v>
      </c>
      <c r="O22" s="40">
        <v>2</v>
      </c>
      <c r="P22" s="40">
        <f t="shared" si="1"/>
        <v>11</v>
      </c>
      <c r="Q22" s="40">
        <f t="shared" si="2"/>
        <v>27</v>
      </c>
    </row>
    <row r="23" spans="1:17" ht="15.75">
      <c r="A23" s="77">
        <v>14</v>
      </c>
      <c r="B23" s="48" t="s">
        <v>251</v>
      </c>
      <c r="C23" s="66" t="s">
        <v>58</v>
      </c>
      <c r="D23" s="68">
        <v>10</v>
      </c>
      <c r="E23" s="72" t="s">
        <v>75</v>
      </c>
      <c r="F23" s="66" t="s">
        <v>103</v>
      </c>
      <c r="G23" s="40">
        <v>3</v>
      </c>
      <c r="H23" s="40">
        <v>12</v>
      </c>
      <c r="I23" s="40">
        <v>1</v>
      </c>
      <c r="J23" s="40">
        <v>0</v>
      </c>
      <c r="K23" s="44">
        <f t="shared" si="0"/>
        <v>16</v>
      </c>
      <c r="L23" s="40">
        <v>3</v>
      </c>
      <c r="M23" s="40">
        <v>4</v>
      </c>
      <c r="N23" s="40">
        <v>0</v>
      </c>
      <c r="O23" s="40">
        <v>3</v>
      </c>
      <c r="P23" s="40">
        <f t="shared" si="1"/>
        <v>10</v>
      </c>
      <c r="Q23" s="40">
        <f t="shared" si="2"/>
        <v>26</v>
      </c>
    </row>
    <row r="24" spans="1:17" ht="15.75">
      <c r="A24" s="77">
        <v>15</v>
      </c>
      <c r="B24" s="48" t="s">
        <v>280</v>
      </c>
      <c r="C24" s="66" t="s">
        <v>55</v>
      </c>
      <c r="D24" s="68">
        <v>10</v>
      </c>
      <c r="E24" s="72" t="s">
        <v>70</v>
      </c>
      <c r="F24" s="66" t="s">
        <v>86</v>
      </c>
      <c r="G24" s="40">
        <v>5</v>
      </c>
      <c r="H24" s="40">
        <v>12</v>
      </c>
      <c r="I24" s="40">
        <v>0</v>
      </c>
      <c r="J24" s="40">
        <v>7</v>
      </c>
      <c r="K24" s="40">
        <f t="shared" si="0"/>
        <v>24</v>
      </c>
      <c r="L24" s="40">
        <v>0</v>
      </c>
      <c r="M24" s="40">
        <v>0</v>
      </c>
      <c r="N24" s="40">
        <v>0</v>
      </c>
      <c r="O24" s="40">
        <v>0</v>
      </c>
      <c r="P24" s="40">
        <f t="shared" si="1"/>
        <v>0</v>
      </c>
      <c r="Q24" s="44">
        <f t="shared" si="2"/>
        <v>24</v>
      </c>
    </row>
    <row r="25" spans="1:17" ht="15.75">
      <c r="A25" s="77">
        <v>16</v>
      </c>
      <c r="B25" s="48" t="s">
        <v>258</v>
      </c>
      <c r="C25" s="66" t="s">
        <v>49</v>
      </c>
      <c r="D25" s="68">
        <v>10</v>
      </c>
      <c r="E25" s="72" t="s">
        <v>70</v>
      </c>
      <c r="F25" s="66" t="s">
        <v>86</v>
      </c>
      <c r="G25" s="40">
        <v>2</v>
      </c>
      <c r="H25" s="40">
        <v>6</v>
      </c>
      <c r="I25" s="40">
        <v>5</v>
      </c>
      <c r="J25" s="40">
        <v>0</v>
      </c>
      <c r="K25" s="40">
        <f t="shared" si="0"/>
        <v>13</v>
      </c>
      <c r="L25" s="40">
        <v>6</v>
      </c>
      <c r="M25" s="40">
        <v>4</v>
      </c>
      <c r="N25" s="40">
        <v>0</v>
      </c>
      <c r="O25" s="40">
        <v>0</v>
      </c>
      <c r="P25" s="40">
        <f t="shared" si="1"/>
        <v>10</v>
      </c>
      <c r="Q25" s="40">
        <f t="shared" si="2"/>
        <v>23</v>
      </c>
    </row>
    <row r="26" spans="1:17" ht="31.5">
      <c r="A26" s="77">
        <v>17</v>
      </c>
      <c r="B26" s="48" t="s">
        <v>273</v>
      </c>
      <c r="C26" s="66" t="s">
        <v>64</v>
      </c>
      <c r="D26" s="68">
        <v>10</v>
      </c>
      <c r="E26" s="72" t="s">
        <v>71</v>
      </c>
      <c r="F26" s="66" t="s">
        <v>87</v>
      </c>
      <c r="G26" s="40">
        <v>2</v>
      </c>
      <c r="H26" s="40">
        <v>3</v>
      </c>
      <c r="I26" s="40">
        <v>5</v>
      </c>
      <c r="J26" s="40">
        <v>0</v>
      </c>
      <c r="K26" s="40">
        <f t="shared" si="0"/>
        <v>10</v>
      </c>
      <c r="L26" s="40">
        <v>5</v>
      </c>
      <c r="M26" s="40">
        <v>3</v>
      </c>
      <c r="N26" s="40">
        <v>2</v>
      </c>
      <c r="O26" s="40">
        <v>3</v>
      </c>
      <c r="P26" s="40">
        <f t="shared" si="1"/>
        <v>13</v>
      </c>
      <c r="Q26" s="40">
        <f t="shared" si="2"/>
        <v>23</v>
      </c>
    </row>
    <row r="27" spans="1:17" ht="15.75">
      <c r="A27" s="77">
        <v>18</v>
      </c>
      <c r="B27" s="48" t="s">
        <v>260</v>
      </c>
      <c r="C27" s="66" t="s">
        <v>39</v>
      </c>
      <c r="D27" s="68">
        <v>10</v>
      </c>
      <c r="E27" s="72" t="s">
        <v>72</v>
      </c>
      <c r="F27" s="66" t="s">
        <v>88</v>
      </c>
      <c r="G27" s="40">
        <v>5</v>
      </c>
      <c r="H27" s="40">
        <v>3</v>
      </c>
      <c r="I27" s="40">
        <v>10</v>
      </c>
      <c r="J27" s="40">
        <v>0</v>
      </c>
      <c r="K27" s="40">
        <f t="shared" si="0"/>
        <v>18</v>
      </c>
      <c r="L27" s="40">
        <v>0</v>
      </c>
      <c r="M27" s="40">
        <v>2</v>
      </c>
      <c r="N27" s="40">
        <v>0</v>
      </c>
      <c r="O27" s="40">
        <v>2</v>
      </c>
      <c r="P27" s="40">
        <f t="shared" si="1"/>
        <v>4</v>
      </c>
      <c r="Q27" s="40">
        <f t="shared" si="2"/>
        <v>22</v>
      </c>
    </row>
    <row r="28" spans="1:17" ht="15.75">
      <c r="A28" s="77">
        <v>19</v>
      </c>
      <c r="B28" s="48" t="s">
        <v>250</v>
      </c>
      <c r="C28" s="66" t="s">
        <v>42</v>
      </c>
      <c r="D28" s="68">
        <v>10</v>
      </c>
      <c r="E28" s="72" t="s">
        <v>70</v>
      </c>
      <c r="F28" s="66" t="s">
        <v>91</v>
      </c>
      <c r="G28" s="40">
        <v>1</v>
      </c>
      <c r="H28" s="40">
        <v>9</v>
      </c>
      <c r="I28" s="40">
        <v>5</v>
      </c>
      <c r="J28" s="40">
        <v>0</v>
      </c>
      <c r="K28" s="40">
        <f t="shared" si="0"/>
        <v>15</v>
      </c>
      <c r="L28" s="40">
        <v>3</v>
      </c>
      <c r="M28" s="40">
        <v>2</v>
      </c>
      <c r="N28" s="40">
        <v>0</v>
      </c>
      <c r="O28" s="40">
        <v>2</v>
      </c>
      <c r="P28" s="40">
        <f t="shared" si="1"/>
        <v>7</v>
      </c>
      <c r="Q28" s="40">
        <f t="shared" si="2"/>
        <v>22</v>
      </c>
    </row>
    <row r="29" spans="1:17" ht="31.5">
      <c r="A29" s="77">
        <v>20</v>
      </c>
      <c r="B29" s="48" t="s">
        <v>244</v>
      </c>
      <c r="C29" s="66" t="s">
        <v>61</v>
      </c>
      <c r="D29" s="68">
        <v>10</v>
      </c>
      <c r="E29" s="72" t="s">
        <v>76</v>
      </c>
      <c r="F29" s="66" t="s">
        <v>105</v>
      </c>
      <c r="G29" s="40">
        <v>3</v>
      </c>
      <c r="H29" s="40">
        <v>6</v>
      </c>
      <c r="I29" s="40">
        <v>5</v>
      </c>
      <c r="J29" s="40">
        <v>7</v>
      </c>
      <c r="K29" s="40">
        <f t="shared" si="0"/>
        <v>21</v>
      </c>
      <c r="L29" s="40">
        <v>0</v>
      </c>
      <c r="M29" s="40">
        <v>0</v>
      </c>
      <c r="N29" s="40">
        <v>0</v>
      </c>
      <c r="O29" s="40">
        <v>0</v>
      </c>
      <c r="P29" s="40">
        <f t="shared" si="1"/>
        <v>0</v>
      </c>
      <c r="Q29" s="40">
        <f t="shared" si="2"/>
        <v>21</v>
      </c>
    </row>
    <row r="30" spans="1:17" ht="15.75">
      <c r="A30" s="77">
        <v>21</v>
      </c>
      <c r="B30" s="48" t="s">
        <v>263</v>
      </c>
      <c r="C30" s="66" t="s">
        <v>66</v>
      </c>
      <c r="D30" s="68">
        <v>10</v>
      </c>
      <c r="E30" s="72" t="s">
        <v>72</v>
      </c>
      <c r="F30" s="66" t="s">
        <v>95</v>
      </c>
      <c r="G30" s="40">
        <v>4</v>
      </c>
      <c r="H30" s="40">
        <v>3</v>
      </c>
      <c r="I30" s="40">
        <v>5</v>
      </c>
      <c r="J30" s="40">
        <v>7</v>
      </c>
      <c r="K30" s="40">
        <f t="shared" si="0"/>
        <v>19</v>
      </c>
      <c r="L30" s="40">
        <v>0</v>
      </c>
      <c r="M30" s="40">
        <v>2</v>
      </c>
      <c r="N30" s="40">
        <v>0</v>
      </c>
      <c r="O30" s="40">
        <v>0</v>
      </c>
      <c r="P30" s="40">
        <f t="shared" si="1"/>
        <v>2</v>
      </c>
      <c r="Q30" s="40">
        <f t="shared" si="2"/>
        <v>21</v>
      </c>
    </row>
    <row r="31" spans="1:17" ht="15.75">
      <c r="A31" s="77">
        <v>22</v>
      </c>
      <c r="B31" s="48" t="s">
        <v>256</v>
      </c>
      <c r="C31" s="66" t="s">
        <v>60</v>
      </c>
      <c r="D31" s="68">
        <v>10</v>
      </c>
      <c r="E31" s="72" t="s">
        <v>79</v>
      </c>
      <c r="F31" s="66" t="s">
        <v>104</v>
      </c>
      <c r="G31" s="40">
        <v>5</v>
      </c>
      <c r="H31" s="40">
        <v>3</v>
      </c>
      <c r="I31" s="40">
        <v>5</v>
      </c>
      <c r="J31" s="40">
        <v>7</v>
      </c>
      <c r="K31" s="40">
        <f t="shared" si="0"/>
        <v>20</v>
      </c>
      <c r="L31" s="40">
        <v>0</v>
      </c>
      <c r="M31" s="40">
        <v>0</v>
      </c>
      <c r="N31" s="40">
        <v>0</v>
      </c>
      <c r="O31" s="40">
        <v>0</v>
      </c>
      <c r="P31" s="40">
        <f t="shared" si="1"/>
        <v>0</v>
      </c>
      <c r="Q31" s="40">
        <f t="shared" si="2"/>
        <v>20</v>
      </c>
    </row>
    <row r="32" spans="1:17" ht="31.5">
      <c r="A32" s="77">
        <v>23</v>
      </c>
      <c r="B32" s="48" t="s">
        <v>257</v>
      </c>
      <c r="C32" s="66" t="s">
        <v>63</v>
      </c>
      <c r="D32" s="68">
        <v>10</v>
      </c>
      <c r="E32" s="72" t="s">
        <v>68</v>
      </c>
      <c r="F32" s="66" t="s">
        <v>106</v>
      </c>
      <c r="G32" s="40">
        <v>5</v>
      </c>
      <c r="H32" s="40">
        <v>3</v>
      </c>
      <c r="I32" s="40">
        <v>5</v>
      </c>
      <c r="J32" s="40">
        <v>0</v>
      </c>
      <c r="K32" s="40">
        <f t="shared" si="0"/>
        <v>13</v>
      </c>
      <c r="L32" s="40">
        <v>5</v>
      </c>
      <c r="M32" s="40">
        <v>0</v>
      </c>
      <c r="N32" s="40">
        <v>0</v>
      </c>
      <c r="O32" s="40">
        <v>2</v>
      </c>
      <c r="P32" s="40">
        <f t="shared" si="1"/>
        <v>7</v>
      </c>
      <c r="Q32" s="40">
        <f t="shared" si="2"/>
        <v>20</v>
      </c>
    </row>
    <row r="33" spans="1:17" ht="31.5">
      <c r="A33" s="77">
        <v>24</v>
      </c>
      <c r="B33" s="48" t="s">
        <v>267</v>
      </c>
      <c r="C33" s="66" t="s">
        <v>38</v>
      </c>
      <c r="D33" s="68">
        <v>10</v>
      </c>
      <c r="E33" s="72" t="s">
        <v>69</v>
      </c>
      <c r="F33" s="66" t="s">
        <v>84</v>
      </c>
      <c r="G33" s="40">
        <v>3</v>
      </c>
      <c r="H33" s="40">
        <v>6</v>
      </c>
      <c r="I33" s="40">
        <v>10</v>
      </c>
      <c r="J33" s="40">
        <v>0</v>
      </c>
      <c r="K33" s="40">
        <f t="shared" si="0"/>
        <v>19</v>
      </c>
      <c r="L33" s="40">
        <v>0</v>
      </c>
      <c r="M33" s="40">
        <v>0</v>
      </c>
      <c r="N33" s="40">
        <v>0</v>
      </c>
      <c r="O33" s="40">
        <v>0</v>
      </c>
      <c r="P33" s="40">
        <f t="shared" si="1"/>
        <v>0</v>
      </c>
      <c r="Q33" s="40">
        <f t="shared" si="2"/>
        <v>19</v>
      </c>
    </row>
    <row r="34" spans="1:17" ht="15.75">
      <c r="A34" s="77">
        <v>25</v>
      </c>
      <c r="B34" s="48" t="s">
        <v>275</v>
      </c>
      <c r="C34" s="66" t="s">
        <v>45</v>
      </c>
      <c r="D34" s="68">
        <v>10</v>
      </c>
      <c r="E34" s="72" t="s">
        <v>72</v>
      </c>
      <c r="F34" s="66" t="s">
        <v>94</v>
      </c>
      <c r="G34" s="40">
        <v>1</v>
      </c>
      <c r="H34" s="40">
        <v>3</v>
      </c>
      <c r="I34" s="40">
        <v>5</v>
      </c>
      <c r="J34" s="40">
        <v>0</v>
      </c>
      <c r="K34" s="40">
        <f t="shared" si="0"/>
        <v>9</v>
      </c>
      <c r="L34" s="40">
        <v>3</v>
      </c>
      <c r="M34" s="40">
        <v>2</v>
      </c>
      <c r="N34" s="40">
        <v>0</v>
      </c>
      <c r="O34" s="40">
        <v>5</v>
      </c>
      <c r="P34" s="40">
        <f t="shared" si="1"/>
        <v>10</v>
      </c>
      <c r="Q34" s="40">
        <f t="shared" si="2"/>
        <v>19</v>
      </c>
    </row>
    <row r="35" spans="1:17" ht="31.5">
      <c r="A35" s="77">
        <v>26</v>
      </c>
      <c r="B35" s="48" t="s">
        <v>269</v>
      </c>
      <c r="C35" s="66" t="s">
        <v>32</v>
      </c>
      <c r="D35" s="68">
        <v>10</v>
      </c>
      <c r="E35" s="72" t="s">
        <v>69</v>
      </c>
      <c r="F35" s="66" t="s">
        <v>84</v>
      </c>
      <c r="G35" s="40">
        <v>2</v>
      </c>
      <c r="H35" s="40">
        <v>9</v>
      </c>
      <c r="I35" s="40">
        <v>0</v>
      </c>
      <c r="J35" s="40">
        <v>7</v>
      </c>
      <c r="K35" s="40">
        <f t="shared" si="0"/>
        <v>18</v>
      </c>
      <c r="L35" s="40">
        <v>0</v>
      </c>
      <c r="M35" s="40">
        <v>0</v>
      </c>
      <c r="N35" s="40">
        <v>0</v>
      </c>
      <c r="O35" s="40">
        <v>0</v>
      </c>
      <c r="P35" s="40">
        <f t="shared" si="1"/>
        <v>0</v>
      </c>
      <c r="Q35" s="40">
        <f t="shared" si="2"/>
        <v>18</v>
      </c>
    </row>
    <row r="36" spans="1:17" ht="15.75">
      <c r="A36" s="77">
        <v>27</v>
      </c>
      <c r="B36" s="48" t="s">
        <v>262</v>
      </c>
      <c r="C36" s="66" t="s">
        <v>48</v>
      </c>
      <c r="D36" s="68">
        <v>10</v>
      </c>
      <c r="E36" s="72" t="s">
        <v>72</v>
      </c>
      <c r="F36" s="66" t="s">
        <v>94</v>
      </c>
      <c r="G36" s="40">
        <v>3</v>
      </c>
      <c r="H36" s="40">
        <v>3</v>
      </c>
      <c r="I36" s="40">
        <v>5</v>
      </c>
      <c r="J36" s="40">
        <v>0</v>
      </c>
      <c r="K36" s="40">
        <f t="shared" si="0"/>
        <v>11</v>
      </c>
      <c r="L36" s="40">
        <v>4</v>
      </c>
      <c r="M36" s="40">
        <v>3</v>
      </c>
      <c r="N36" s="40">
        <v>0</v>
      </c>
      <c r="O36" s="40">
        <v>0</v>
      </c>
      <c r="P36" s="40">
        <f t="shared" si="1"/>
        <v>7</v>
      </c>
      <c r="Q36" s="40">
        <f t="shared" si="2"/>
        <v>18</v>
      </c>
    </row>
    <row r="37" spans="1:17" ht="31.5">
      <c r="A37" s="77">
        <v>28</v>
      </c>
      <c r="B37" s="31" t="s">
        <v>252</v>
      </c>
      <c r="C37" s="66" t="s">
        <v>57</v>
      </c>
      <c r="D37" s="68">
        <v>10</v>
      </c>
      <c r="E37" s="72" t="s">
        <v>75</v>
      </c>
      <c r="F37" s="66" t="s">
        <v>102</v>
      </c>
      <c r="G37" s="40">
        <v>3</v>
      </c>
      <c r="H37" s="40">
        <v>3</v>
      </c>
      <c r="I37" s="40">
        <v>0</v>
      </c>
      <c r="J37" s="40">
        <v>7</v>
      </c>
      <c r="K37" s="40">
        <f t="shared" si="0"/>
        <v>13</v>
      </c>
      <c r="L37" s="40">
        <v>3</v>
      </c>
      <c r="M37" s="40">
        <v>2</v>
      </c>
      <c r="N37" s="40">
        <v>0</v>
      </c>
      <c r="O37" s="40">
        <v>0</v>
      </c>
      <c r="P37" s="40">
        <f t="shared" si="1"/>
        <v>5</v>
      </c>
      <c r="Q37" s="40">
        <f t="shared" si="2"/>
        <v>18</v>
      </c>
    </row>
    <row r="38" spans="1:17" ht="31.5">
      <c r="A38" s="77">
        <v>29</v>
      </c>
      <c r="B38" s="48" t="s">
        <v>274</v>
      </c>
      <c r="C38" s="66" t="s">
        <v>36</v>
      </c>
      <c r="D38" s="68">
        <v>10</v>
      </c>
      <c r="E38" s="72" t="s">
        <v>71</v>
      </c>
      <c r="F38" s="66" t="s">
        <v>87</v>
      </c>
      <c r="G38" s="40">
        <v>2</v>
      </c>
      <c r="H38" s="40">
        <v>3</v>
      </c>
      <c r="I38" s="40">
        <v>5</v>
      </c>
      <c r="J38" s="40">
        <v>0</v>
      </c>
      <c r="K38" s="40">
        <f t="shared" si="0"/>
        <v>10</v>
      </c>
      <c r="L38" s="40">
        <v>0</v>
      </c>
      <c r="M38" s="40">
        <v>4</v>
      </c>
      <c r="N38" s="40">
        <v>0</v>
      </c>
      <c r="O38" s="40">
        <v>2</v>
      </c>
      <c r="P38" s="40">
        <f t="shared" si="1"/>
        <v>6</v>
      </c>
      <c r="Q38" s="40">
        <f t="shared" si="2"/>
        <v>16</v>
      </c>
    </row>
    <row r="39" spans="1:17" ht="31.5">
      <c r="A39" s="77">
        <v>30</v>
      </c>
      <c r="B39" s="48" t="s">
        <v>253</v>
      </c>
      <c r="C39" s="66" t="s">
        <v>51</v>
      </c>
      <c r="D39" s="68">
        <v>10</v>
      </c>
      <c r="E39" s="72" t="s">
        <v>72</v>
      </c>
      <c r="F39" s="66" t="s">
        <v>98</v>
      </c>
      <c r="G39" s="40">
        <v>3</v>
      </c>
      <c r="H39" s="40">
        <v>3</v>
      </c>
      <c r="I39" s="40">
        <v>5</v>
      </c>
      <c r="J39" s="40"/>
      <c r="K39" s="40">
        <f t="shared" si="0"/>
        <v>11</v>
      </c>
      <c r="L39" s="40">
        <v>3</v>
      </c>
      <c r="M39" s="40">
        <v>0</v>
      </c>
      <c r="N39" s="40">
        <v>0</v>
      </c>
      <c r="O39" s="40">
        <v>0</v>
      </c>
      <c r="P39" s="40">
        <f t="shared" si="1"/>
        <v>3</v>
      </c>
      <c r="Q39" s="40">
        <f t="shared" si="2"/>
        <v>14</v>
      </c>
    </row>
    <row r="40" spans="1:17" ht="15.75">
      <c r="A40" s="77">
        <v>31</v>
      </c>
      <c r="B40" s="48" t="s">
        <v>255</v>
      </c>
      <c r="C40" s="66" t="s">
        <v>52</v>
      </c>
      <c r="D40" s="70">
        <v>10</v>
      </c>
      <c r="E40" s="72" t="s">
        <v>79</v>
      </c>
      <c r="F40" s="66" t="s">
        <v>99</v>
      </c>
      <c r="G40" s="40">
        <v>2</v>
      </c>
      <c r="H40" s="40">
        <v>6</v>
      </c>
      <c r="I40" s="40">
        <v>5</v>
      </c>
      <c r="J40" s="40">
        <v>0</v>
      </c>
      <c r="K40" s="44">
        <f t="shared" si="0"/>
        <v>13</v>
      </c>
      <c r="L40" s="40">
        <v>0</v>
      </c>
      <c r="M40" s="40">
        <v>1</v>
      </c>
      <c r="N40" s="40">
        <v>0</v>
      </c>
      <c r="O40" s="40">
        <v>0</v>
      </c>
      <c r="P40" s="40">
        <f t="shared" si="1"/>
        <v>1</v>
      </c>
      <c r="Q40" s="40">
        <f t="shared" si="2"/>
        <v>14</v>
      </c>
    </row>
    <row r="41" spans="1:17" ht="31.5">
      <c r="A41" s="77">
        <v>32</v>
      </c>
      <c r="B41" s="48" t="s">
        <v>271</v>
      </c>
      <c r="C41" s="66" t="s">
        <v>35</v>
      </c>
      <c r="D41" s="68">
        <v>10</v>
      </c>
      <c r="E41" s="72" t="s">
        <v>70</v>
      </c>
      <c r="F41" s="66" t="s">
        <v>86</v>
      </c>
      <c r="G41" s="40">
        <v>3</v>
      </c>
      <c r="H41" s="40">
        <v>3</v>
      </c>
      <c r="I41" s="40">
        <v>0</v>
      </c>
      <c r="J41" s="40">
        <v>0</v>
      </c>
      <c r="K41" s="40">
        <f t="shared" si="0"/>
        <v>6</v>
      </c>
      <c r="L41" s="40">
        <v>6</v>
      </c>
      <c r="M41" s="40">
        <v>0</v>
      </c>
      <c r="N41" s="40">
        <v>0</v>
      </c>
      <c r="O41" s="40">
        <v>0</v>
      </c>
      <c r="P41" s="40">
        <f t="shared" si="1"/>
        <v>6</v>
      </c>
      <c r="Q41" s="44">
        <f t="shared" si="2"/>
        <v>12</v>
      </c>
    </row>
    <row r="42" spans="1:17" ht="15.75">
      <c r="A42" s="77">
        <v>33</v>
      </c>
      <c r="B42" s="48" t="s">
        <v>266</v>
      </c>
      <c r="C42" s="66" t="s">
        <v>37</v>
      </c>
      <c r="D42" s="68">
        <v>10</v>
      </c>
      <c r="E42" s="72" t="s">
        <v>72</v>
      </c>
      <c r="F42" s="66" t="s">
        <v>88</v>
      </c>
      <c r="G42" s="40">
        <v>3</v>
      </c>
      <c r="H42" s="40">
        <v>9</v>
      </c>
      <c r="I42" s="40">
        <v>0</v>
      </c>
      <c r="J42" s="40">
        <v>0</v>
      </c>
      <c r="K42" s="40">
        <f t="shared" si="0"/>
        <v>12</v>
      </c>
      <c r="L42" s="40">
        <v>0</v>
      </c>
      <c r="M42" s="40">
        <v>0</v>
      </c>
      <c r="N42" s="40">
        <v>0</v>
      </c>
      <c r="O42" s="40">
        <v>0</v>
      </c>
      <c r="P42" s="40">
        <f t="shared" si="1"/>
        <v>0</v>
      </c>
      <c r="Q42" s="44">
        <f t="shared" si="2"/>
        <v>12</v>
      </c>
    </row>
    <row r="43" spans="1:17" ht="31.5">
      <c r="A43" s="77">
        <v>34</v>
      </c>
      <c r="B43" s="48" t="s">
        <v>264</v>
      </c>
      <c r="C43" s="66" t="s">
        <v>29</v>
      </c>
      <c r="D43" s="68">
        <v>10</v>
      </c>
      <c r="E43" s="72" t="s">
        <v>67</v>
      </c>
      <c r="F43" s="66" t="s">
        <v>81</v>
      </c>
      <c r="G43" s="40">
        <v>2</v>
      </c>
      <c r="H43" s="40">
        <v>6</v>
      </c>
      <c r="I43" s="40">
        <v>0</v>
      </c>
      <c r="J43" s="40">
        <v>0</v>
      </c>
      <c r="K43" s="40">
        <f t="shared" si="0"/>
        <v>8</v>
      </c>
      <c r="L43" s="40">
        <v>3</v>
      </c>
      <c r="M43" s="40">
        <v>0</v>
      </c>
      <c r="N43" s="40">
        <v>0</v>
      </c>
      <c r="O43" s="40">
        <v>0</v>
      </c>
      <c r="P43" s="40">
        <f t="shared" si="1"/>
        <v>3</v>
      </c>
      <c r="Q43" s="40">
        <f t="shared" si="2"/>
        <v>11</v>
      </c>
    </row>
    <row r="44" spans="1:17" ht="31.5">
      <c r="A44" s="77">
        <v>35</v>
      </c>
      <c r="B44" s="48" t="s">
        <v>254</v>
      </c>
      <c r="C44" s="66" t="s">
        <v>34</v>
      </c>
      <c r="D44" s="68">
        <v>10</v>
      </c>
      <c r="E44" s="72" t="s">
        <v>68</v>
      </c>
      <c r="F44" s="66" t="s">
        <v>85</v>
      </c>
      <c r="G44" s="40">
        <v>3</v>
      </c>
      <c r="H44" s="40">
        <v>6</v>
      </c>
      <c r="I44" s="40">
        <v>0</v>
      </c>
      <c r="J44" s="40">
        <v>0</v>
      </c>
      <c r="K44" s="40">
        <f t="shared" si="0"/>
        <v>9</v>
      </c>
      <c r="L44" s="40">
        <v>0</v>
      </c>
      <c r="M44" s="40">
        <v>0</v>
      </c>
      <c r="N44" s="40">
        <v>0</v>
      </c>
      <c r="O44" s="40">
        <v>0</v>
      </c>
      <c r="P44" s="40">
        <f t="shared" si="1"/>
        <v>0</v>
      </c>
      <c r="Q44" s="40">
        <f t="shared" si="2"/>
        <v>9</v>
      </c>
    </row>
    <row r="45" spans="1:17" ht="47.25">
      <c r="A45" s="77">
        <v>36</v>
      </c>
      <c r="B45" s="48" t="s">
        <v>261</v>
      </c>
      <c r="C45" s="66" t="s">
        <v>54</v>
      </c>
      <c r="D45" s="70">
        <v>10</v>
      </c>
      <c r="E45" s="72" t="s">
        <v>80</v>
      </c>
      <c r="F45" s="66" t="s">
        <v>101</v>
      </c>
      <c r="G45" s="40">
        <v>4</v>
      </c>
      <c r="H45" s="40">
        <v>3</v>
      </c>
      <c r="I45" s="40">
        <v>0</v>
      </c>
      <c r="J45" s="40">
        <v>0</v>
      </c>
      <c r="K45" s="40">
        <f t="shared" si="0"/>
        <v>7</v>
      </c>
      <c r="L45" s="40">
        <v>0</v>
      </c>
      <c r="M45" s="40">
        <v>0</v>
      </c>
      <c r="N45" s="40">
        <v>0</v>
      </c>
      <c r="O45" s="40">
        <v>0</v>
      </c>
      <c r="P45" s="40">
        <f t="shared" si="1"/>
        <v>0</v>
      </c>
      <c r="Q45" s="44">
        <f t="shared" si="2"/>
        <v>7</v>
      </c>
    </row>
    <row r="46" spans="1:17" ht="31.5">
      <c r="A46" s="77">
        <v>37</v>
      </c>
      <c r="B46" s="48" t="s">
        <v>259</v>
      </c>
      <c r="C46" s="66" t="s">
        <v>59</v>
      </c>
      <c r="D46" s="68">
        <v>10</v>
      </c>
      <c r="E46" s="72" t="s">
        <v>68</v>
      </c>
      <c r="F46" s="66" t="s">
        <v>96</v>
      </c>
      <c r="G46" s="40">
        <v>4</v>
      </c>
      <c r="H46" s="40">
        <v>3</v>
      </c>
      <c r="I46" s="40">
        <v>0</v>
      </c>
      <c r="J46" s="40">
        <v>0</v>
      </c>
      <c r="K46" s="40">
        <f t="shared" si="0"/>
        <v>7</v>
      </c>
      <c r="L46" s="40">
        <v>0</v>
      </c>
      <c r="M46" s="40">
        <v>0</v>
      </c>
      <c r="N46" s="40">
        <v>0</v>
      </c>
      <c r="O46" s="40">
        <v>0</v>
      </c>
      <c r="P46" s="40">
        <f t="shared" si="1"/>
        <v>0</v>
      </c>
      <c r="Q46" s="40">
        <f t="shared" si="2"/>
        <v>7</v>
      </c>
    </row>
    <row r="47" spans="1:17" ht="31.5">
      <c r="A47" s="77">
        <v>38</v>
      </c>
      <c r="B47" s="48" t="s">
        <v>265</v>
      </c>
      <c r="C47" s="66" t="s">
        <v>44</v>
      </c>
      <c r="D47" s="68">
        <v>10</v>
      </c>
      <c r="E47" s="72" t="s">
        <v>76</v>
      </c>
      <c r="F47" s="66" t="s">
        <v>93</v>
      </c>
      <c r="G47" s="40">
        <v>3</v>
      </c>
      <c r="H47" s="40">
        <v>3</v>
      </c>
      <c r="I47" s="40">
        <v>0</v>
      </c>
      <c r="J47" s="40">
        <v>0</v>
      </c>
      <c r="K47" s="40">
        <f t="shared" si="0"/>
        <v>6</v>
      </c>
      <c r="L47" s="40">
        <v>0</v>
      </c>
      <c r="M47" s="40">
        <v>0</v>
      </c>
      <c r="N47" s="40">
        <v>0</v>
      </c>
      <c r="O47" s="40">
        <v>0</v>
      </c>
      <c r="P47" s="40">
        <f t="shared" si="1"/>
        <v>0</v>
      </c>
      <c r="Q47" s="40">
        <f t="shared" si="2"/>
        <v>6</v>
      </c>
    </row>
    <row r="48" spans="1:17" ht="15.75">
      <c r="A48" s="16"/>
      <c r="B48" s="27"/>
      <c r="C48" s="28"/>
      <c r="D48" s="29"/>
      <c r="E48" s="30"/>
      <c r="F48" s="28"/>
      <c r="G48" s="26"/>
      <c r="H48" s="26"/>
      <c r="I48" s="26"/>
      <c r="J48" s="26"/>
      <c r="K48" s="26"/>
      <c r="L48" s="16"/>
      <c r="M48" s="16"/>
      <c r="N48" s="16"/>
      <c r="O48" s="16"/>
      <c r="P48" s="16"/>
      <c r="Q48" s="16"/>
    </row>
    <row r="49" spans="1:17" s="3" customFormat="1" ht="19.5" customHeight="1">
      <c r="A49" s="19"/>
      <c r="B49" s="5"/>
      <c r="C49" s="5"/>
      <c r="D49" s="5"/>
      <c r="E49" s="4" t="s">
        <v>19</v>
      </c>
      <c r="F49" s="4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3" customFormat="1" ht="19.5" customHeight="1">
      <c r="A50" s="19"/>
      <c r="B50" s="5"/>
      <c r="C50" s="5"/>
      <c r="D50" s="5"/>
      <c r="E50" s="5"/>
      <c r="F50" s="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3" customFormat="1" ht="19.5" customHeight="1">
      <c r="A51" s="19"/>
      <c r="B51" s="5"/>
      <c r="C51" s="5"/>
      <c r="D51" s="5"/>
      <c r="E51" s="5"/>
      <c r="F51" s="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</sheetData>
  <sheetProtection/>
  <mergeCells count="9">
    <mergeCell ref="G8:K8"/>
    <mergeCell ref="L8:P8"/>
    <mergeCell ref="Q8:Q9"/>
    <mergeCell ref="A8:A9"/>
    <mergeCell ref="C8:C9"/>
    <mergeCell ref="D8:D9"/>
    <mergeCell ref="E8:E9"/>
    <mergeCell ref="F8:F9"/>
    <mergeCell ref="B8:B9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SheetLayoutView="90" workbookViewId="0" topLeftCell="A6">
      <selection activeCell="W20" sqref="W20"/>
    </sheetView>
  </sheetViews>
  <sheetFormatPr defaultColWidth="9.00390625" defaultRowHeight="12.75"/>
  <cols>
    <col min="1" max="1" width="4.125" style="20" customWidth="1"/>
    <col min="2" max="2" width="9.375" style="5" customWidth="1"/>
    <col min="3" max="3" width="33.875" style="5" customWidth="1"/>
    <col min="4" max="4" width="5.125" style="7" customWidth="1"/>
    <col min="5" max="5" width="19.125" style="5" bestFit="1" customWidth="1"/>
    <col min="6" max="6" width="69.125" style="5" customWidth="1"/>
    <col min="7" max="10" width="3.875" style="9" bestFit="1" customWidth="1"/>
    <col min="11" max="11" width="4.75390625" style="9" customWidth="1"/>
    <col min="12" max="12" width="4.375" style="9" bestFit="1" customWidth="1"/>
    <col min="13" max="15" width="3.875" style="9" bestFit="1" customWidth="1"/>
    <col min="16" max="16" width="4.875" style="9" customWidth="1"/>
    <col min="17" max="17" width="5.75390625" style="9" customWidth="1"/>
    <col min="18" max="23" width="9.125" style="5" customWidth="1"/>
    <col min="24" max="16384" width="9.125" style="1" customWidth="1"/>
  </cols>
  <sheetData>
    <row r="1" spans="1:28" ht="15.75">
      <c r="A1" s="57"/>
      <c r="B1" s="53"/>
      <c r="C1" s="59"/>
      <c r="D1" s="59"/>
      <c r="E1" s="59"/>
      <c r="F1" s="53" t="s">
        <v>22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/>
      <c r="AA1" s="58"/>
      <c r="AB1" s="58"/>
    </row>
    <row r="2" spans="1:28" ht="15.75">
      <c r="A2" s="57"/>
      <c r="B2" s="53"/>
      <c r="C2" s="59"/>
      <c r="D2" s="59"/>
      <c r="E2" s="60"/>
      <c r="F2" s="53" t="s">
        <v>23</v>
      </c>
      <c r="G2" s="61"/>
      <c r="H2" s="61"/>
      <c r="I2" s="61"/>
      <c r="J2" s="61"/>
      <c r="K2" s="61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/>
      <c r="AA2" s="58"/>
      <c r="AB2" s="58"/>
    </row>
    <row r="3" spans="1:28" ht="15.75">
      <c r="A3" s="57"/>
      <c r="B3" s="53"/>
      <c r="C3" s="59"/>
      <c r="D3" s="59"/>
      <c r="E3" s="60"/>
      <c r="F3" s="62" t="s">
        <v>3</v>
      </c>
      <c r="G3" s="61"/>
      <c r="H3" s="61"/>
      <c r="I3" s="61"/>
      <c r="J3" s="61"/>
      <c r="K3" s="6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/>
      <c r="AA3" s="58"/>
      <c r="AB3" s="58"/>
    </row>
    <row r="4" spans="1:28" ht="15.75">
      <c r="A4" s="57"/>
      <c r="B4" s="53"/>
      <c r="C4" s="59"/>
      <c r="D4" s="59"/>
      <c r="E4" s="60"/>
      <c r="F4" s="63" t="s">
        <v>21</v>
      </c>
      <c r="G4" s="61"/>
      <c r="H4" s="61"/>
      <c r="I4" s="61"/>
      <c r="J4" s="61"/>
      <c r="K4" s="61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/>
      <c r="AA4" s="58"/>
      <c r="AB4" s="58"/>
    </row>
    <row r="5" spans="1:17" ht="15.75">
      <c r="A5" s="8"/>
      <c r="B5" s="9"/>
      <c r="C5" s="10"/>
      <c r="D5" s="10"/>
      <c r="E5" s="13"/>
      <c r="F5" s="56" t="s">
        <v>20</v>
      </c>
      <c r="G5" s="39"/>
      <c r="H5" s="39"/>
      <c r="I5" s="39"/>
      <c r="J5" s="39"/>
      <c r="K5" s="39"/>
      <c r="L5" s="38"/>
      <c r="M5" s="38"/>
      <c r="N5" s="38"/>
      <c r="O5" s="38"/>
      <c r="P5" s="38"/>
      <c r="Q5" s="38"/>
    </row>
    <row r="6" spans="1:11" ht="15.75">
      <c r="A6" s="8"/>
      <c r="B6" s="14"/>
      <c r="C6" s="9"/>
      <c r="D6" s="9"/>
      <c r="E6" s="9"/>
      <c r="F6" s="15" t="s">
        <v>4</v>
      </c>
      <c r="G6" s="14"/>
      <c r="H6" s="14"/>
      <c r="I6" s="14"/>
      <c r="J6" s="14"/>
      <c r="K6" s="14"/>
    </row>
    <row r="7" spans="1:11" ht="20.25" customHeight="1">
      <c r="A7" s="8"/>
      <c r="B7" s="14"/>
      <c r="C7" s="9"/>
      <c r="D7" s="9"/>
      <c r="E7" s="9"/>
      <c r="F7" s="64" t="s">
        <v>18</v>
      </c>
      <c r="G7" s="14"/>
      <c r="H7" s="14"/>
      <c r="I7" s="14"/>
      <c r="J7" s="14"/>
      <c r="K7" s="14"/>
    </row>
    <row r="8" spans="1:20" s="5" customFormat="1" ht="26.25" customHeight="1">
      <c r="A8" s="96" t="s">
        <v>24</v>
      </c>
      <c r="B8" s="94" t="s">
        <v>25</v>
      </c>
      <c r="C8" s="92" t="s">
        <v>26</v>
      </c>
      <c r="D8" s="94" t="s">
        <v>27</v>
      </c>
      <c r="E8" s="92" t="s">
        <v>0</v>
      </c>
      <c r="F8" s="92" t="s">
        <v>28</v>
      </c>
      <c r="G8" s="80" t="s">
        <v>9</v>
      </c>
      <c r="H8" s="80"/>
      <c r="I8" s="80"/>
      <c r="J8" s="80"/>
      <c r="K8" s="80"/>
      <c r="L8" s="81" t="s">
        <v>10</v>
      </c>
      <c r="M8" s="81"/>
      <c r="N8" s="81"/>
      <c r="O8" s="81"/>
      <c r="P8" s="82"/>
      <c r="Q8" s="83" t="s">
        <v>1</v>
      </c>
      <c r="R8" s="16"/>
      <c r="S8" s="16"/>
      <c r="T8" s="12"/>
    </row>
    <row r="9" spans="1:17" s="5" customFormat="1" ht="193.5">
      <c r="A9" s="97"/>
      <c r="B9" s="95"/>
      <c r="C9" s="93"/>
      <c r="D9" s="95"/>
      <c r="E9" s="93"/>
      <c r="F9" s="93"/>
      <c r="G9" s="75" t="s">
        <v>5</v>
      </c>
      <c r="H9" s="75" t="s">
        <v>6</v>
      </c>
      <c r="I9" s="75" t="s">
        <v>7</v>
      </c>
      <c r="J9" s="75" t="s">
        <v>8</v>
      </c>
      <c r="K9" s="49" t="s">
        <v>11</v>
      </c>
      <c r="L9" s="75" t="s">
        <v>13</v>
      </c>
      <c r="M9" s="75" t="s">
        <v>14</v>
      </c>
      <c r="N9" s="75" t="s">
        <v>15</v>
      </c>
      <c r="O9" s="75" t="s">
        <v>16</v>
      </c>
      <c r="P9" s="43" t="s">
        <v>12</v>
      </c>
      <c r="Q9" s="84"/>
    </row>
    <row r="10" spans="1:17" ht="31.5">
      <c r="A10" s="76">
        <v>1</v>
      </c>
      <c r="B10" s="46" t="s">
        <v>299</v>
      </c>
      <c r="C10" s="65" t="s">
        <v>121</v>
      </c>
      <c r="D10" s="67">
        <v>11</v>
      </c>
      <c r="E10" s="65" t="s">
        <v>78</v>
      </c>
      <c r="F10" s="73" t="s">
        <v>97</v>
      </c>
      <c r="G10" s="35">
        <v>4</v>
      </c>
      <c r="H10" s="35">
        <v>6</v>
      </c>
      <c r="I10" s="35">
        <v>10</v>
      </c>
      <c r="J10" s="35">
        <v>14</v>
      </c>
      <c r="K10" s="35">
        <f aca="true" t="shared" si="0" ref="K10:K43">SUM(G10:J10)</f>
        <v>34</v>
      </c>
      <c r="L10" s="35">
        <v>3</v>
      </c>
      <c r="M10" s="35">
        <v>4</v>
      </c>
      <c r="N10" s="35">
        <v>30</v>
      </c>
      <c r="O10" s="35">
        <v>5</v>
      </c>
      <c r="P10" s="35">
        <f aca="true" t="shared" si="1" ref="P10:P43">SUM(L10:O10)</f>
        <v>42</v>
      </c>
      <c r="Q10" s="35">
        <f aca="true" t="shared" si="2" ref="Q10:Q43">P10+K10</f>
        <v>76</v>
      </c>
    </row>
    <row r="11" spans="1:17" ht="15.75">
      <c r="A11" s="76">
        <v>2</v>
      </c>
      <c r="B11" s="46" t="s">
        <v>311</v>
      </c>
      <c r="C11" s="66" t="s">
        <v>125</v>
      </c>
      <c r="D11" s="68">
        <v>11</v>
      </c>
      <c r="E11" s="66" t="s">
        <v>75</v>
      </c>
      <c r="F11" s="74" t="s">
        <v>92</v>
      </c>
      <c r="G11" s="35">
        <v>3</v>
      </c>
      <c r="H11" s="35">
        <v>12</v>
      </c>
      <c r="I11" s="35">
        <v>5</v>
      </c>
      <c r="J11" s="35">
        <v>21</v>
      </c>
      <c r="K11" s="35">
        <f t="shared" si="0"/>
        <v>41</v>
      </c>
      <c r="L11" s="35">
        <v>3</v>
      </c>
      <c r="M11" s="35">
        <v>4</v>
      </c>
      <c r="N11" s="35">
        <v>15</v>
      </c>
      <c r="O11" s="35">
        <v>3</v>
      </c>
      <c r="P11" s="35">
        <f t="shared" si="1"/>
        <v>25</v>
      </c>
      <c r="Q11" s="35">
        <f t="shared" si="2"/>
        <v>66</v>
      </c>
    </row>
    <row r="12" spans="1:17" ht="31.5">
      <c r="A12" s="76">
        <v>3</v>
      </c>
      <c r="B12" s="46" t="s">
        <v>302</v>
      </c>
      <c r="C12" s="66" t="s">
        <v>122</v>
      </c>
      <c r="D12" s="68">
        <v>11</v>
      </c>
      <c r="E12" s="66" t="s">
        <v>78</v>
      </c>
      <c r="F12" s="74" t="s">
        <v>147</v>
      </c>
      <c r="G12" s="35">
        <v>4</v>
      </c>
      <c r="H12" s="35">
        <v>6</v>
      </c>
      <c r="I12" s="35">
        <v>5</v>
      </c>
      <c r="J12" s="35">
        <v>14</v>
      </c>
      <c r="K12" s="35">
        <f t="shared" si="0"/>
        <v>29</v>
      </c>
      <c r="L12" s="35">
        <v>0</v>
      </c>
      <c r="M12" s="35">
        <v>2</v>
      </c>
      <c r="N12" s="35">
        <v>30</v>
      </c>
      <c r="O12" s="35">
        <v>2</v>
      </c>
      <c r="P12" s="35">
        <f t="shared" si="1"/>
        <v>34</v>
      </c>
      <c r="Q12" s="35">
        <f t="shared" si="2"/>
        <v>63</v>
      </c>
    </row>
    <row r="13" spans="1:17" ht="15.75">
      <c r="A13" s="76">
        <v>4</v>
      </c>
      <c r="B13" s="46" t="s">
        <v>305</v>
      </c>
      <c r="C13" s="66" t="s">
        <v>108</v>
      </c>
      <c r="D13" s="68">
        <v>11</v>
      </c>
      <c r="E13" s="66" t="s">
        <v>74</v>
      </c>
      <c r="F13" s="74" t="s">
        <v>90</v>
      </c>
      <c r="G13" s="35">
        <v>4</v>
      </c>
      <c r="H13" s="35">
        <v>6</v>
      </c>
      <c r="I13" s="35">
        <v>10</v>
      </c>
      <c r="J13" s="35">
        <v>21</v>
      </c>
      <c r="K13" s="35">
        <f t="shared" si="0"/>
        <v>41</v>
      </c>
      <c r="L13" s="35">
        <v>1</v>
      </c>
      <c r="M13" s="35">
        <v>0</v>
      </c>
      <c r="N13" s="35">
        <v>16</v>
      </c>
      <c r="O13" s="35">
        <v>0</v>
      </c>
      <c r="P13" s="35">
        <f t="shared" si="1"/>
        <v>17</v>
      </c>
      <c r="Q13" s="35">
        <f t="shared" si="2"/>
        <v>58</v>
      </c>
    </row>
    <row r="14" spans="1:17" ht="15.75">
      <c r="A14" s="76">
        <v>5</v>
      </c>
      <c r="B14" s="46" t="s">
        <v>309</v>
      </c>
      <c r="C14" s="66" t="s">
        <v>120</v>
      </c>
      <c r="D14" s="68">
        <v>11</v>
      </c>
      <c r="E14" s="66" t="s">
        <v>72</v>
      </c>
      <c r="F14" s="74" t="s">
        <v>94</v>
      </c>
      <c r="G14" s="35">
        <v>2</v>
      </c>
      <c r="H14" s="35">
        <v>6</v>
      </c>
      <c r="I14" s="35">
        <v>0</v>
      </c>
      <c r="J14" s="35">
        <v>35</v>
      </c>
      <c r="K14" s="35">
        <f t="shared" si="0"/>
        <v>43</v>
      </c>
      <c r="L14" s="35">
        <v>3</v>
      </c>
      <c r="M14" s="35">
        <v>2</v>
      </c>
      <c r="N14" s="35">
        <v>0</v>
      </c>
      <c r="O14" s="35">
        <v>9</v>
      </c>
      <c r="P14" s="35">
        <f t="shared" si="1"/>
        <v>14</v>
      </c>
      <c r="Q14" s="35">
        <f t="shared" si="2"/>
        <v>57</v>
      </c>
    </row>
    <row r="15" spans="1:17" ht="15.75">
      <c r="A15" s="76">
        <v>6</v>
      </c>
      <c r="B15" s="46" t="s">
        <v>298</v>
      </c>
      <c r="C15" s="66" t="s">
        <v>115</v>
      </c>
      <c r="D15" s="68">
        <v>11</v>
      </c>
      <c r="E15" s="66" t="s">
        <v>72</v>
      </c>
      <c r="F15" s="74" t="s">
        <v>95</v>
      </c>
      <c r="G15" s="35">
        <v>3</v>
      </c>
      <c r="H15" s="35">
        <v>3</v>
      </c>
      <c r="I15" s="35">
        <v>10</v>
      </c>
      <c r="J15" s="35">
        <v>0</v>
      </c>
      <c r="K15" s="35">
        <f t="shared" si="0"/>
        <v>16</v>
      </c>
      <c r="L15" s="35">
        <v>10</v>
      </c>
      <c r="M15" s="35">
        <v>2</v>
      </c>
      <c r="N15" s="35">
        <v>18</v>
      </c>
      <c r="O15" s="35">
        <v>8</v>
      </c>
      <c r="P15" s="35">
        <f t="shared" si="1"/>
        <v>38</v>
      </c>
      <c r="Q15" s="35">
        <f t="shared" si="2"/>
        <v>54</v>
      </c>
    </row>
    <row r="16" spans="1:17" ht="15.75">
      <c r="A16" s="76">
        <v>7</v>
      </c>
      <c r="B16" s="46" t="s">
        <v>281</v>
      </c>
      <c r="C16" s="66" t="s">
        <v>118</v>
      </c>
      <c r="D16" s="68">
        <v>11</v>
      </c>
      <c r="E16" s="66" t="s">
        <v>72</v>
      </c>
      <c r="F16" s="74" t="s">
        <v>94</v>
      </c>
      <c r="G16" s="35">
        <v>4</v>
      </c>
      <c r="H16" s="35">
        <v>3</v>
      </c>
      <c r="I16" s="35">
        <v>5</v>
      </c>
      <c r="J16" s="35">
        <v>14</v>
      </c>
      <c r="K16" s="35">
        <f t="shared" si="0"/>
        <v>26</v>
      </c>
      <c r="L16" s="35">
        <v>4</v>
      </c>
      <c r="M16" s="35">
        <v>4</v>
      </c>
      <c r="N16" s="35">
        <v>4</v>
      </c>
      <c r="O16" s="35">
        <v>3</v>
      </c>
      <c r="P16" s="35">
        <f t="shared" si="1"/>
        <v>15</v>
      </c>
      <c r="Q16" s="35">
        <f t="shared" si="2"/>
        <v>41</v>
      </c>
    </row>
    <row r="17" spans="1:17" ht="31.5">
      <c r="A17" s="76">
        <v>8</v>
      </c>
      <c r="B17" s="46" t="s">
        <v>307</v>
      </c>
      <c r="C17" s="66" t="s">
        <v>123</v>
      </c>
      <c r="D17" s="69">
        <v>11</v>
      </c>
      <c r="E17" s="66" t="s">
        <v>71</v>
      </c>
      <c r="F17" s="66" t="s">
        <v>87</v>
      </c>
      <c r="G17" s="35">
        <v>2</v>
      </c>
      <c r="H17" s="35">
        <v>6</v>
      </c>
      <c r="I17" s="35">
        <v>5</v>
      </c>
      <c r="J17" s="35">
        <v>21</v>
      </c>
      <c r="K17" s="35">
        <f t="shared" si="0"/>
        <v>34</v>
      </c>
      <c r="L17" s="35">
        <v>3</v>
      </c>
      <c r="M17" s="35">
        <v>0</v>
      </c>
      <c r="N17" s="35">
        <v>0</v>
      </c>
      <c r="O17" s="35">
        <v>2</v>
      </c>
      <c r="P17" s="35">
        <f t="shared" si="1"/>
        <v>5</v>
      </c>
      <c r="Q17" s="35">
        <f t="shared" si="2"/>
        <v>39</v>
      </c>
    </row>
    <row r="18" spans="1:17" ht="31.5">
      <c r="A18" s="76">
        <v>9</v>
      </c>
      <c r="B18" s="46" t="s">
        <v>303</v>
      </c>
      <c r="C18" s="66" t="s">
        <v>128</v>
      </c>
      <c r="D18" s="68">
        <v>11</v>
      </c>
      <c r="E18" s="66" t="s">
        <v>68</v>
      </c>
      <c r="F18" s="74" t="s">
        <v>82</v>
      </c>
      <c r="G18" s="35">
        <v>3</v>
      </c>
      <c r="H18" s="35">
        <v>6</v>
      </c>
      <c r="I18" s="35">
        <v>0</v>
      </c>
      <c r="J18" s="35">
        <v>0</v>
      </c>
      <c r="K18" s="35">
        <f t="shared" si="0"/>
        <v>9</v>
      </c>
      <c r="L18" s="35">
        <v>8</v>
      </c>
      <c r="M18" s="35">
        <v>2</v>
      </c>
      <c r="N18" s="35">
        <v>15</v>
      </c>
      <c r="O18" s="35">
        <v>5</v>
      </c>
      <c r="P18" s="35">
        <f t="shared" si="1"/>
        <v>30</v>
      </c>
      <c r="Q18" s="35">
        <f t="shared" si="2"/>
        <v>39</v>
      </c>
    </row>
    <row r="19" spans="1:17" ht="15.75">
      <c r="A19" s="76">
        <v>10</v>
      </c>
      <c r="B19" s="46" t="s">
        <v>304</v>
      </c>
      <c r="C19" s="66" t="s">
        <v>124</v>
      </c>
      <c r="D19" s="68">
        <v>11</v>
      </c>
      <c r="E19" s="66" t="s">
        <v>75</v>
      </c>
      <c r="F19" s="74" t="s">
        <v>92</v>
      </c>
      <c r="G19" s="35">
        <v>1</v>
      </c>
      <c r="H19" s="35">
        <v>6</v>
      </c>
      <c r="I19" s="35">
        <v>0</v>
      </c>
      <c r="J19" s="35">
        <v>14</v>
      </c>
      <c r="K19" s="35">
        <f t="shared" si="0"/>
        <v>21</v>
      </c>
      <c r="L19" s="35">
        <v>2</v>
      </c>
      <c r="M19" s="35">
        <v>4</v>
      </c>
      <c r="N19" s="35">
        <v>10</v>
      </c>
      <c r="O19" s="35">
        <v>0</v>
      </c>
      <c r="P19" s="35">
        <f t="shared" si="1"/>
        <v>16</v>
      </c>
      <c r="Q19" s="35">
        <f t="shared" si="2"/>
        <v>37</v>
      </c>
    </row>
    <row r="20" spans="1:17" ht="31.5">
      <c r="A20" s="76">
        <v>11</v>
      </c>
      <c r="B20" s="46" t="s">
        <v>310</v>
      </c>
      <c r="C20" s="66" t="s">
        <v>114</v>
      </c>
      <c r="D20" s="68">
        <v>11</v>
      </c>
      <c r="E20" s="66" t="s">
        <v>73</v>
      </c>
      <c r="F20" s="74" t="s">
        <v>144</v>
      </c>
      <c r="G20" s="35">
        <v>1</v>
      </c>
      <c r="H20" s="35">
        <v>6</v>
      </c>
      <c r="I20" s="35">
        <v>5</v>
      </c>
      <c r="J20" s="35">
        <v>14</v>
      </c>
      <c r="K20" s="35">
        <f t="shared" si="0"/>
        <v>26</v>
      </c>
      <c r="L20" s="35">
        <v>5</v>
      </c>
      <c r="M20" s="35">
        <v>3</v>
      </c>
      <c r="N20" s="35">
        <v>0</v>
      </c>
      <c r="O20" s="35">
        <v>2</v>
      </c>
      <c r="P20" s="35">
        <f t="shared" si="1"/>
        <v>10</v>
      </c>
      <c r="Q20" s="35">
        <f t="shared" si="2"/>
        <v>36</v>
      </c>
    </row>
    <row r="21" spans="1:17" ht="31.5">
      <c r="A21" s="76">
        <v>12</v>
      </c>
      <c r="B21" s="46" t="s">
        <v>301</v>
      </c>
      <c r="C21" s="66" t="s">
        <v>112</v>
      </c>
      <c r="D21" s="68">
        <v>11</v>
      </c>
      <c r="E21" s="66" t="s">
        <v>139</v>
      </c>
      <c r="F21" s="74" t="s">
        <v>142</v>
      </c>
      <c r="G21" s="35">
        <v>4</v>
      </c>
      <c r="H21" s="35">
        <v>3</v>
      </c>
      <c r="I21" s="35">
        <v>5</v>
      </c>
      <c r="J21" s="35">
        <v>0</v>
      </c>
      <c r="K21" s="35">
        <f t="shared" si="0"/>
        <v>12</v>
      </c>
      <c r="L21" s="35">
        <v>4</v>
      </c>
      <c r="M21" s="35">
        <v>0</v>
      </c>
      <c r="N21" s="35">
        <v>19</v>
      </c>
      <c r="O21" s="35">
        <v>0</v>
      </c>
      <c r="P21" s="35">
        <f t="shared" si="1"/>
        <v>23</v>
      </c>
      <c r="Q21" s="35">
        <f t="shared" si="2"/>
        <v>35</v>
      </c>
    </row>
    <row r="22" spans="1:17" ht="15.75">
      <c r="A22" s="76">
        <v>13</v>
      </c>
      <c r="B22" s="46" t="s">
        <v>288</v>
      </c>
      <c r="C22" s="66" t="s">
        <v>126</v>
      </c>
      <c r="D22" s="68">
        <v>11</v>
      </c>
      <c r="E22" s="66" t="s">
        <v>78</v>
      </c>
      <c r="F22" s="74" t="s">
        <v>148</v>
      </c>
      <c r="G22" s="50">
        <v>4</v>
      </c>
      <c r="H22" s="50">
        <v>6</v>
      </c>
      <c r="I22" s="50">
        <v>5</v>
      </c>
      <c r="J22" s="50">
        <v>7</v>
      </c>
      <c r="K22" s="50">
        <f t="shared" si="0"/>
        <v>22</v>
      </c>
      <c r="L22" s="50">
        <v>5</v>
      </c>
      <c r="M22" s="50">
        <v>0</v>
      </c>
      <c r="N22" s="50">
        <v>7</v>
      </c>
      <c r="O22" s="50">
        <v>0</v>
      </c>
      <c r="P22" s="50">
        <f t="shared" si="1"/>
        <v>12</v>
      </c>
      <c r="Q22" s="50">
        <f t="shared" si="2"/>
        <v>34</v>
      </c>
    </row>
    <row r="23" spans="1:17" ht="31.5">
      <c r="A23" s="76">
        <v>14</v>
      </c>
      <c r="B23" s="46" t="s">
        <v>300</v>
      </c>
      <c r="C23" s="66" t="s">
        <v>109</v>
      </c>
      <c r="D23" s="68">
        <v>11</v>
      </c>
      <c r="E23" s="66" t="s">
        <v>78</v>
      </c>
      <c r="F23" s="74" t="s">
        <v>97</v>
      </c>
      <c r="G23" s="35">
        <v>1</v>
      </c>
      <c r="H23" s="35">
        <v>6</v>
      </c>
      <c r="I23" s="35">
        <v>0</v>
      </c>
      <c r="J23" s="35">
        <v>14</v>
      </c>
      <c r="K23" s="35">
        <f t="shared" si="0"/>
        <v>21</v>
      </c>
      <c r="L23" s="35">
        <v>1</v>
      </c>
      <c r="M23" s="35">
        <v>3</v>
      </c>
      <c r="N23" s="35">
        <v>6</v>
      </c>
      <c r="O23" s="35">
        <v>1</v>
      </c>
      <c r="P23" s="35">
        <f t="shared" si="1"/>
        <v>11</v>
      </c>
      <c r="Q23" s="35">
        <f t="shared" si="2"/>
        <v>32</v>
      </c>
    </row>
    <row r="24" spans="1:17" ht="15.75">
      <c r="A24" s="76">
        <v>15</v>
      </c>
      <c r="B24" s="46" t="s">
        <v>292</v>
      </c>
      <c r="C24" s="66" t="s">
        <v>135</v>
      </c>
      <c r="D24" s="68">
        <v>11</v>
      </c>
      <c r="E24" s="66" t="s">
        <v>72</v>
      </c>
      <c r="F24" s="74" t="s">
        <v>95</v>
      </c>
      <c r="G24" s="35">
        <v>2</v>
      </c>
      <c r="H24" s="79">
        <v>6</v>
      </c>
      <c r="I24" s="79">
        <v>5</v>
      </c>
      <c r="J24" s="79">
        <v>14</v>
      </c>
      <c r="K24" s="35">
        <f t="shared" si="0"/>
        <v>27</v>
      </c>
      <c r="L24" s="35">
        <v>3</v>
      </c>
      <c r="M24" s="35">
        <v>2</v>
      </c>
      <c r="N24" s="35">
        <v>0</v>
      </c>
      <c r="O24" s="35">
        <v>0</v>
      </c>
      <c r="P24" s="35">
        <f t="shared" si="1"/>
        <v>5</v>
      </c>
      <c r="Q24" s="35">
        <f t="shared" si="2"/>
        <v>32</v>
      </c>
    </row>
    <row r="25" spans="1:17" ht="31.5">
      <c r="A25" s="76">
        <v>16</v>
      </c>
      <c r="B25" s="46" t="s">
        <v>308</v>
      </c>
      <c r="C25" s="66" t="s">
        <v>107</v>
      </c>
      <c r="D25" s="68">
        <v>11</v>
      </c>
      <c r="E25" s="66" t="s">
        <v>71</v>
      </c>
      <c r="F25" s="74" t="s">
        <v>87</v>
      </c>
      <c r="G25" s="35">
        <v>4</v>
      </c>
      <c r="H25" s="35">
        <v>3</v>
      </c>
      <c r="I25" s="35">
        <v>0</v>
      </c>
      <c r="J25" s="35">
        <v>0</v>
      </c>
      <c r="K25" s="35">
        <f t="shared" si="0"/>
        <v>7</v>
      </c>
      <c r="L25" s="35">
        <v>5</v>
      </c>
      <c r="M25" s="35">
        <v>2</v>
      </c>
      <c r="N25" s="35">
        <v>16</v>
      </c>
      <c r="O25" s="45">
        <v>0</v>
      </c>
      <c r="P25" s="35">
        <f t="shared" si="1"/>
        <v>23</v>
      </c>
      <c r="Q25" s="35">
        <f t="shared" si="2"/>
        <v>30</v>
      </c>
    </row>
    <row r="26" spans="1:17" ht="31.5">
      <c r="A26" s="76">
        <v>17</v>
      </c>
      <c r="B26" s="46" t="s">
        <v>283</v>
      </c>
      <c r="C26" s="66" t="s">
        <v>129</v>
      </c>
      <c r="D26" s="68">
        <v>11</v>
      </c>
      <c r="E26" s="66" t="s">
        <v>68</v>
      </c>
      <c r="F26" s="74" t="s">
        <v>96</v>
      </c>
      <c r="G26" s="35">
        <v>2</v>
      </c>
      <c r="H26" s="35">
        <v>3</v>
      </c>
      <c r="I26" s="35">
        <v>5</v>
      </c>
      <c r="J26" s="35">
        <v>7</v>
      </c>
      <c r="K26" s="35">
        <f t="shared" si="0"/>
        <v>17</v>
      </c>
      <c r="L26" s="35">
        <v>6</v>
      </c>
      <c r="M26" s="35">
        <v>3</v>
      </c>
      <c r="N26" s="35">
        <v>0</v>
      </c>
      <c r="O26" s="35">
        <v>0</v>
      </c>
      <c r="P26" s="35">
        <f t="shared" si="1"/>
        <v>9</v>
      </c>
      <c r="Q26" s="35">
        <f t="shared" si="2"/>
        <v>26</v>
      </c>
    </row>
    <row r="27" spans="1:17" ht="15.75">
      <c r="A27" s="76">
        <v>18</v>
      </c>
      <c r="B27" s="46" t="s">
        <v>286</v>
      </c>
      <c r="C27" s="66" t="s">
        <v>131</v>
      </c>
      <c r="D27" s="68">
        <v>11</v>
      </c>
      <c r="E27" s="66" t="s">
        <v>70</v>
      </c>
      <c r="F27" s="74" t="s">
        <v>91</v>
      </c>
      <c r="G27" s="50">
        <v>0</v>
      </c>
      <c r="H27" s="50">
        <v>9</v>
      </c>
      <c r="I27" s="50">
        <v>5</v>
      </c>
      <c r="J27" s="50">
        <v>7</v>
      </c>
      <c r="K27" s="50">
        <f t="shared" si="0"/>
        <v>21</v>
      </c>
      <c r="L27" s="50">
        <v>0</v>
      </c>
      <c r="M27" s="50">
        <v>2</v>
      </c>
      <c r="N27" s="50">
        <v>0</v>
      </c>
      <c r="O27" s="50">
        <v>2</v>
      </c>
      <c r="P27" s="50">
        <f t="shared" si="1"/>
        <v>4</v>
      </c>
      <c r="Q27" s="50">
        <f t="shared" si="2"/>
        <v>25</v>
      </c>
    </row>
    <row r="28" spans="1:17" ht="47.25">
      <c r="A28" s="76">
        <v>19</v>
      </c>
      <c r="B28" s="46" t="s">
        <v>291</v>
      </c>
      <c r="C28" s="66" t="s">
        <v>133</v>
      </c>
      <c r="D28" s="68">
        <v>11</v>
      </c>
      <c r="E28" s="66" t="s">
        <v>71</v>
      </c>
      <c r="F28" s="74" t="s">
        <v>151</v>
      </c>
      <c r="G28" s="50">
        <v>1</v>
      </c>
      <c r="H28" s="50">
        <v>9</v>
      </c>
      <c r="I28" s="50">
        <v>5</v>
      </c>
      <c r="J28" s="50">
        <v>7</v>
      </c>
      <c r="K28" s="50">
        <f t="shared" si="0"/>
        <v>22</v>
      </c>
      <c r="L28" s="50">
        <v>0</v>
      </c>
      <c r="M28" s="50">
        <v>3</v>
      </c>
      <c r="N28" s="50">
        <v>0</v>
      </c>
      <c r="O28" s="50">
        <v>0</v>
      </c>
      <c r="P28" s="50">
        <f t="shared" si="1"/>
        <v>3</v>
      </c>
      <c r="Q28" s="50">
        <f t="shared" si="2"/>
        <v>25</v>
      </c>
    </row>
    <row r="29" spans="1:17" ht="15.75">
      <c r="A29" s="76">
        <v>20</v>
      </c>
      <c r="B29" s="46" t="s">
        <v>296</v>
      </c>
      <c r="C29" s="66" t="s">
        <v>113</v>
      </c>
      <c r="D29" s="68">
        <v>11</v>
      </c>
      <c r="E29" s="66" t="s">
        <v>71</v>
      </c>
      <c r="F29" s="74" t="s">
        <v>143</v>
      </c>
      <c r="G29" s="35">
        <v>3</v>
      </c>
      <c r="H29" s="35">
        <v>6</v>
      </c>
      <c r="I29" s="35">
        <v>0</v>
      </c>
      <c r="J29" s="35">
        <v>7</v>
      </c>
      <c r="K29" s="35">
        <f t="shared" si="0"/>
        <v>16</v>
      </c>
      <c r="L29" s="35">
        <v>0</v>
      </c>
      <c r="M29" s="35">
        <v>3</v>
      </c>
      <c r="N29" s="35">
        <v>3</v>
      </c>
      <c r="O29" s="35">
        <v>2</v>
      </c>
      <c r="P29" s="35">
        <f t="shared" si="1"/>
        <v>8</v>
      </c>
      <c r="Q29" s="35">
        <f t="shared" si="2"/>
        <v>24</v>
      </c>
    </row>
    <row r="30" spans="1:17" ht="31.5">
      <c r="A30" s="76">
        <v>21</v>
      </c>
      <c r="B30" s="46" t="s">
        <v>285</v>
      </c>
      <c r="C30" s="66" t="s">
        <v>111</v>
      </c>
      <c r="D30" s="68">
        <v>11</v>
      </c>
      <c r="E30" s="66" t="s">
        <v>70</v>
      </c>
      <c r="F30" s="74" t="s">
        <v>91</v>
      </c>
      <c r="G30" s="35">
        <v>3</v>
      </c>
      <c r="H30" s="35">
        <v>9</v>
      </c>
      <c r="I30" s="35">
        <v>0</v>
      </c>
      <c r="J30" s="35">
        <v>7</v>
      </c>
      <c r="K30" s="35">
        <f t="shared" si="0"/>
        <v>19</v>
      </c>
      <c r="L30" s="35">
        <v>2</v>
      </c>
      <c r="M30" s="35">
        <v>0</v>
      </c>
      <c r="N30" s="35">
        <v>0</v>
      </c>
      <c r="O30" s="35">
        <v>2</v>
      </c>
      <c r="P30" s="35">
        <f t="shared" si="1"/>
        <v>4</v>
      </c>
      <c r="Q30" s="35">
        <f t="shared" si="2"/>
        <v>23</v>
      </c>
    </row>
    <row r="31" spans="1:17" ht="15.75">
      <c r="A31" s="76">
        <v>22</v>
      </c>
      <c r="B31" s="46" t="s">
        <v>284</v>
      </c>
      <c r="C31" s="66" t="s">
        <v>117</v>
      </c>
      <c r="D31" s="68">
        <v>11</v>
      </c>
      <c r="E31" s="66" t="s">
        <v>72</v>
      </c>
      <c r="F31" s="74" t="s">
        <v>95</v>
      </c>
      <c r="G31" s="35">
        <v>5</v>
      </c>
      <c r="H31" s="35">
        <v>3</v>
      </c>
      <c r="I31" s="35">
        <v>0</v>
      </c>
      <c r="J31" s="35">
        <v>7</v>
      </c>
      <c r="K31" s="35">
        <f t="shared" si="0"/>
        <v>15</v>
      </c>
      <c r="L31" s="35">
        <v>6</v>
      </c>
      <c r="M31" s="35">
        <v>2</v>
      </c>
      <c r="N31" s="35">
        <v>0</v>
      </c>
      <c r="O31" s="35">
        <v>0</v>
      </c>
      <c r="P31" s="35">
        <f t="shared" si="1"/>
        <v>8</v>
      </c>
      <c r="Q31" s="35">
        <f t="shared" si="2"/>
        <v>23</v>
      </c>
    </row>
    <row r="32" spans="1:17" ht="31.5">
      <c r="A32" s="76">
        <v>23</v>
      </c>
      <c r="B32" s="46" t="s">
        <v>294</v>
      </c>
      <c r="C32" s="66" t="s">
        <v>138</v>
      </c>
      <c r="D32" s="68">
        <v>11</v>
      </c>
      <c r="E32" s="66" t="s">
        <v>69</v>
      </c>
      <c r="F32" s="74" t="s">
        <v>84</v>
      </c>
      <c r="G32" s="35">
        <v>1</v>
      </c>
      <c r="H32" s="35">
        <v>9</v>
      </c>
      <c r="I32" s="35">
        <v>10</v>
      </c>
      <c r="J32" s="35">
        <v>0</v>
      </c>
      <c r="K32" s="35">
        <f t="shared" si="0"/>
        <v>20</v>
      </c>
      <c r="L32" s="35">
        <v>0</v>
      </c>
      <c r="M32" s="35">
        <v>3</v>
      </c>
      <c r="N32" s="35">
        <v>0</v>
      </c>
      <c r="O32" s="45">
        <v>0</v>
      </c>
      <c r="P32" s="35">
        <f t="shared" si="1"/>
        <v>3</v>
      </c>
      <c r="Q32" s="35">
        <f t="shared" si="2"/>
        <v>23</v>
      </c>
    </row>
    <row r="33" spans="1:17" ht="31.5">
      <c r="A33" s="76">
        <v>24</v>
      </c>
      <c r="B33" s="46" t="s">
        <v>282</v>
      </c>
      <c r="C33" s="66" t="s">
        <v>119</v>
      </c>
      <c r="D33" s="68">
        <v>11</v>
      </c>
      <c r="E33" s="66" t="s">
        <v>140</v>
      </c>
      <c r="F33" s="74" t="s">
        <v>146</v>
      </c>
      <c r="G33" s="35">
        <v>1</v>
      </c>
      <c r="H33" s="35">
        <v>3</v>
      </c>
      <c r="I33" s="35">
        <v>0</v>
      </c>
      <c r="J33" s="35">
        <v>7</v>
      </c>
      <c r="K33" s="35">
        <f t="shared" si="0"/>
        <v>11</v>
      </c>
      <c r="L33" s="35">
        <v>2</v>
      </c>
      <c r="M33" s="35">
        <v>2</v>
      </c>
      <c r="N33" s="35">
        <v>1</v>
      </c>
      <c r="O33" s="35">
        <v>2</v>
      </c>
      <c r="P33" s="35">
        <f t="shared" si="1"/>
        <v>7</v>
      </c>
      <c r="Q33" s="35">
        <f t="shared" si="2"/>
        <v>18</v>
      </c>
    </row>
    <row r="34" spans="1:17" ht="15.75">
      <c r="A34" s="76">
        <v>25</v>
      </c>
      <c r="B34" s="46" t="s">
        <v>293</v>
      </c>
      <c r="C34" s="66" t="s">
        <v>130</v>
      </c>
      <c r="D34" s="68">
        <v>11</v>
      </c>
      <c r="E34" s="66" t="s">
        <v>76</v>
      </c>
      <c r="F34" s="74" t="s">
        <v>149</v>
      </c>
      <c r="G34" s="35">
        <v>1</v>
      </c>
      <c r="H34" s="35">
        <v>9</v>
      </c>
      <c r="I34" s="35">
        <v>0</v>
      </c>
      <c r="J34" s="35">
        <v>7</v>
      </c>
      <c r="K34" s="35">
        <f t="shared" si="0"/>
        <v>17</v>
      </c>
      <c r="L34" s="35">
        <v>0</v>
      </c>
      <c r="M34" s="35">
        <v>0</v>
      </c>
      <c r="N34" s="35">
        <v>0</v>
      </c>
      <c r="O34" s="35">
        <v>0</v>
      </c>
      <c r="P34" s="35">
        <f t="shared" si="1"/>
        <v>0</v>
      </c>
      <c r="Q34" s="35">
        <f t="shared" si="2"/>
        <v>17</v>
      </c>
    </row>
    <row r="35" spans="1:17" ht="15.75">
      <c r="A35" s="76">
        <v>26</v>
      </c>
      <c r="B35" s="46" t="s">
        <v>306</v>
      </c>
      <c r="C35" s="66" t="s">
        <v>136</v>
      </c>
      <c r="D35" s="68">
        <v>11</v>
      </c>
      <c r="E35" s="66" t="s">
        <v>70</v>
      </c>
      <c r="F35" s="74" t="s">
        <v>91</v>
      </c>
      <c r="G35" s="35">
        <v>4</v>
      </c>
      <c r="H35" s="35">
        <v>3</v>
      </c>
      <c r="I35" s="35">
        <v>0</v>
      </c>
      <c r="J35" s="35">
        <v>7</v>
      </c>
      <c r="K35" s="35">
        <f t="shared" si="0"/>
        <v>14</v>
      </c>
      <c r="L35" s="35">
        <v>0</v>
      </c>
      <c r="M35" s="35">
        <v>0</v>
      </c>
      <c r="N35" s="35">
        <v>0</v>
      </c>
      <c r="O35" s="35">
        <v>3</v>
      </c>
      <c r="P35" s="35">
        <f t="shared" si="1"/>
        <v>3</v>
      </c>
      <c r="Q35" s="35">
        <f t="shared" si="2"/>
        <v>17</v>
      </c>
    </row>
    <row r="36" spans="1:17" ht="31.5">
      <c r="A36" s="76">
        <v>27</v>
      </c>
      <c r="B36" s="46" t="s">
        <v>312</v>
      </c>
      <c r="C36" s="66" t="s">
        <v>116</v>
      </c>
      <c r="D36" s="68">
        <v>11</v>
      </c>
      <c r="E36" s="66" t="s">
        <v>73</v>
      </c>
      <c r="F36" s="74" t="s">
        <v>145</v>
      </c>
      <c r="G36" s="35">
        <v>3</v>
      </c>
      <c r="H36" s="35">
        <v>3</v>
      </c>
      <c r="I36" s="35">
        <v>0</v>
      </c>
      <c r="J36" s="35">
        <v>7</v>
      </c>
      <c r="K36" s="35">
        <f t="shared" si="0"/>
        <v>13</v>
      </c>
      <c r="L36" s="35">
        <v>3</v>
      </c>
      <c r="M36" s="35">
        <v>0</v>
      </c>
      <c r="N36" s="35">
        <v>0</v>
      </c>
      <c r="O36" s="35">
        <v>0</v>
      </c>
      <c r="P36" s="35">
        <f t="shared" si="1"/>
        <v>3</v>
      </c>
      <c r="Q36" s="35">
        <f t="shared" si="2"/>
        <v>16</v>
      </c>
    </row>
    <row r="37" spans="1:17" ht="31.5">
      <c r="A37" s="76">
        <v>28</v>
      </c>
      <c r="B37" s="46" t="s">
        <v>290</v>
      </c>
      <c r="C37" s="66" t="s">
        <v>137</v>
      </c>
      <c r="D37" s="68">
        <v>11</v>
      </c>
      <c r="E37" s="66" t="s">
        <v>71</v>
      </c>
      <c r="F37" s="74" t="s">
        <v>87</v>
      </c>
      <c r="G37" s="50">
        <v>1</v>
      </c>
      <c r="H37" s="50">
        <v>9</v>
      </c>
      <c r="I37" s="50">
        <v>0</v>
      </c>
      <c r="J37" s="50">
        <v>0</v>
      </c>
      <c r="K37" s="50">
        <f t="shared" si="0"/>
        <v>10</v>
      </c>
      <c r="L37" s="50">
        <v>5</v>
      </c>
      <c r="M37" s="50">
        <v>0</v>
      </c>
      <c r="N37" s="50">
        <v>0</v>
      </c>
      <c r="O37" s="50">
        <v>0</v>
      </c>
      <c r="P37" s="50">
        <f t="shared" si="1"/>
        <v>5</v>
      </c>
      <c r="Q37" s="50">
        <f t="shared" si="2"/>
        <v>15</v>
      </c>
    </row>
    <row r="38" spans="1:17" ht="15.75">
      <c r="A38" s="76">
        <v>29</v>
      </c>
      <c r="B38" s="46" t="s">
        <v>297</v>
      </c>
      <c r="C38" s="66" t="s">
        <v>127</v>
      </c>
      <c r="D38" s="68">
        <v>11</v>
      </c>
      <c r="E38" s="66" t="s">
        <v>71</v>
      </c>
      <c r="F38" s="74" t="s">
        <v>143</v>
      </c>
      <c r="G38" s="35">
        <v>4</v>
      </c>
      <c r="H38" s="35">
        <v>3</v>
      </c>
      <c r="I38" s="35">
        <v>0</v>
      </c>
      <c r="J38" s="35">
        <v>0</v>
      </c>
      <c r="K38" s="35">
        <f t="shared" si="0"/>
        <v>7</v>
      </c>
      <c r="L38" s="35">
        <v>5</v>
      </c>
      <c r="M38" s="35">
        <v>0</v>
      </c>
      <c r="N38" s="35">
        <v>0</v>
      </c>
      <c r="O38" s="35">
        <v>0</v>
      </c>
      <c r="P38" s="35">
        <f t="shared" si="1"/>
        <v>5</v>
      </c>
      <c r="Q38" s="35">
        <f t="shared" si="2"/>
        <v>12</v>
      </c>
    </row>
    <row r="39" spans="1:17" ht="31.5">
      <c r="A39" s="76">
        <v>30</v>
      </c>
      <c r="B39" s="46" t="s">
        <v>289</v>
      </c>
      <c r="C39" s="66" t="s">
        <v>132</v>
      </c>
      <c r="D39" s="68">
        <v>11</v>
      </c>
      <c r="E39" s="66" t="s">
        <v>71</v>
      </c>
      <c r="F39" s="74" t="s">
        <v>150</v>
      </c>
      <c r="G39" s="50">
        <v>2</v>
      </c>
      <c r="H39" s="50">
        <v>3</v>
      </c>
      <c r="I39" s="50">
        <v>0</v>
      </c>
      <c r="J39" s="50">
        <v>7</v>
      </c>
      <c r="K39" s="50">
        <f t="shared" si="0"/>
        <v>12</v>
      </c>
      <c r="L39" s="50">
        <v>0</v>
      </c>
      <c r="M39" s="50">
        <v>0</v>
      </c>
      <c r="N39" s="50">
        <v>0</v>
      </c>
      <c r="O39" s="50">
        <v>0</v>
      </c>
      <c r="P39" s="50">
        <f t="shared" si="1"/>
        <v>0</v>
      </c>
      <c r="Q39" s="50">
        <f t="shared" si="2"/>
        <v>12</v>
      </c>
    </row>
    <row r="40" spans="1:17" ht="31.5">
      <c r="A40" s="76">
        <v>31</v>
      </c>
      <c r="B40" s="46" t="s">
        <v>295</v>
      </c>
      <c r="C40" s="66" t="s">
        <v>134</v>
      </c>
      <c r="D40" s="68">
        <v>11</v>
      </c>
      <c r="E40" s="66" t="s">
        <v>70</v>
      </c>
      <c r="F40" s="74" t="s">
        <v>141</v>
      </c>
      <c r="G40" s="35">
        <v>1</v>
      </c>
      <c r="H40" s="35">
        <v>6</v>
      </c>
      <c r="I40" s="35">
        <v>5</v>
      </c>
      <c r="J40" s="35">
        <v>0</v>
      </c>
      <c r="K40" s="35">
        <f t="shared" si="0"/>
        <v>12</v>
      </c>
      <c r="L40" s="35">
        <v>0</v>
      </c>
      <c r="M40" s="35">
        <v>0</v>
      </c>
      <c r="N40" s="35">
        <v>0</v>
      </c>
      <c r="O40" s="35">
        <v>0</v>
      </c>
      <c r="P40" s="35">
        <f t="shared" si="1"/>
        <v>0</v>
      </c>
      <c r="Q40" s="35">
        <f t="shared" si="2"/>
        <v>12</v>
      </c>
    </row>
    <row r="41" spans="1:17" ht="31.5">
      <c r="A41" s="76">
        <v>32</v>
      </c>
      <c r="B41" s="46" t="s">
        <v>317</v>
      </c>
      <c r="C41" s="66" t="s">
        <v>314</v>
      </c>
      <c r="D41" s="68">
        <v>11</v>
      </c>
      <c r="E41" s="66" t="s">
        <v>73</v>
      </c>
      <c r="F41" s="74" t="s">
        <v>315</v>
      </c>
      <c r="G41" s="35">
        <v>3</v>
      </c>
      <c r="H41" s="35">
        <v>0</v>
      </c>
      <c r="I41" s="35">
        <v>5</v>
      </c>
      <c r="J41" s="35">
        <v>0</v>
      </c>
      <c r="K41" s="35">
        <f t="shared" si="0"/>
        <v>8</v>
      </c>
      <c r="L41" s="35">
        <v>3</v>
      </c>
      <c r="M41" s="35">
        <v>0</v>
      </c>
      <c r="N41" s="35">
        <v>0</v>
      </c>
      <c r="O41" s="35">
        <v>0</v>
      </c>
      <c r="P41" s="35">
        <f t="shared" si="1"/>
        <v>3</v>
      </c>
      <c r="Q41" s="35">
        <f t="shared" si="2"/>
        <v>11</v>
      </c>
    </row>
    <row r="42" spans="1:17" ht="15.75">
      <c r="A42" s="76">
        <v>33</v>
      </c>
      <c r="B42" s="46" t="s">
        <v>287</v>
      </c>
      <c r="C42" s="65" t="s">
        <v>110</v>
      </c>
      <c r="D42" s="67">
        <v>10</v>
      </c>
      <c r="E42" s="65" t="s">
        <v>70</v>
      </c>
      <c r="F42" s="73" t="s">
        <v>141</v>
      </c>
      <c r="G42" s="50">
        <v>2</v>
      </c>
      <c r="H42" s="50">
        <v>3</v>
      </c>
      <c r="I42" s="50">
        <v>0</v>
      </c>
      <c r="J42" s="50">
        <v>0</v>
      </c>
      <c r="K42" s="50">
        <f t="shared" si="0"/>
        <v>5</v>
      </c>
      <c r="L42" s="50">
        <v>3</v>
      </c>
      <c r="M42" s="50">
        <v>0</v>
      </c>
      <c r="N42" s="50">
        <v>0</v>
      </c>
      <c r="O42" s="50">
        <v>0</v>
      </c>
      <c r="P42" s="50">
        <f t="shared" si="1"/>
        <v>3</v>
      </c>
      <c r="Q42" s="50">
        <f t="shared" si="2"/>
        <v>8</v>
      </c>
    </row>
    <row r="43" spans="1:17" ht="15.75">
      <c r="A43" s="76">
        <v>34</v>
      </c>
      <c r="B43" s="46" t="s">
        <v>316</v>
      </c>
      <c r="C43" s="66" t="s">
        <v>313</v>
      </c>
      <c r="D43" s="68">
        <v>11</v>
      </c>
      <c r="E43" s="66" t="s">
        <v>73</v>
      </c>
      <c r="F43" s="74" t="s">
        <v>201</v>
      </c>
      <c r="G43" s="35">
        <v>3</v>
      </c>
      <c r="H43" s="35">
        <v>3</v>
      </c>
      <c r="I43" s="35">
        <v>0</v>
      </c>
      <c r="J43" s="35">
        <v>0</v>
      </c>
      <c r="K43" s="35">
        <f t="shared" si="0"/>
        <v>6</v>
      </c>
      <c r="L43" s="35">
        <v>0</v>
      </c>
      <c r="M43" s="35">
        <v>0</v>
      </c>
      <c r="N43" s="35">
        <v>0</v>
      </c>
      <c r="O43" s="35">
        <v>0</v>
      </c>
      <c r="P43" s="35">
        <f t="shared" si="1"/>
        <v>0</v>
      </c>
      <c r="Q43" s="35">
        <f t="shared" si="2"/>
        <v>6</v>
      </c>
    </row>
    <row r="44" spans="1:17" ht="15.75">
      <c r="A44" s="16"/>
      <c r="B44" s="27"/>
      <c r="C44" s="28"/>
      <c r="D44" s="29"/>
      <c r="E44" s="30"/>
      <c r="F44" s="28"/>
      <c r="G44" s="26"/>
      <c r="H44" s="26"/>
      <c r="I44" s="26"/>
      <c r="J44" s="26"/>
      <c r="K44" s="26"/>
      <c r="L44" s="16"/>
      <c r="M44" s="16"/>
      <c r="N44" s="16"/>
      <c r="O44" s="16"/>
      <c r="P44" s="16"/>
      <c r="Q44" s="16"/>
    </row>
    <row r="45" spans="1:23" s="2" customFormat="1" ht="19.5" customHeight="1">
      <c r="A45" s="19"/>
      <c r="B45" s="5"/>
      <c r="C45" s="5"/>
      <c r="D45" s="5"/>
      <c r="E45" s="4" t="s">
        <v>19</v>
      </c>
      <c r="F45" s="4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"/>
      <c r="S45" s="3"/>
      <c r="T45" s="3"/>
      <c r="U45" s="3"/>
      <c r="V45" s="3"/>
      <c r="W45" s="3"/>
    </row>
    <row r="46" spans="1:23" s="2" customFormat="1" ht="18">
      <c r="A46" s="19"/>
      <c r="B46" s="5"/>
      <c r="C46" s="5"/>
      <c r="D46" s="5"/>
      <c r="E46" s="5"/>
      <c r="F46" s="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"/>
      <c r="S46" s="3"/>
      <c r="T46" s="3"/>
      <c r="U46" s="3"/>
      <c r="V46" s="3"/>
      <c r="W46" s="3"/>
    </row>
    <row r="47" spans="1:23" s="2" customFormat="1" ht="18">
      <c r="A47" s="19"/>
      <c r="B47" s="5"/>
      <c r="C47" s="5"/>
      <c r="D47" s="5"/>
      <c r="E47" s="5"/>
      <c r="F47" s="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"/>
      <c r="S47" s="3"/>
      <c r="T47" s="3"/>
      <c r="U47" s="3"/>
      <c r="V47" s="3"/>
      <c r="W47" s="3"/>
    </row>
  </sheetData>
  <sheetProtection/>
  <mergeCells count="9">
    <mergeCell ref="G8:K8"/>
    <mergeCell ref="L8:P8"/>
    <mergeCell ref="Q8:Q9"/>
    <mergeCell ref="A8:A9"/>
    <mergeCell ref="C8:C9"/>
    <mergeCell ref="D8:D9"/>
    <mergeCell ref="E8:E9"/>
    <mergeCell ref="F8:F9"/>
    <mergeCell ref="B8:B9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Центр "Интеллект"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ГОУ ДОД Центр "Интеллект"</dc:title>
  <dc:subject/>
  <dc:creator>Отдел по олимпиадам</dc:creator>
  <cp:keywords/>
  <dc:description/>
  <cp:lastModifiedBy>user</cp:lastModifiedBy>
  <cp:lastPrinted>2022-11-14T13:11:27Z</cp:lastPrinted>
  <dcterms:created xsi:type="dcterms:W3CDTF">2008-01-21T08:30:57Z</dcterms:created>
  <dcterms:modified xsi:type="dcterms:W3CDTF">2023-01-18T11:18:25Z</dcterms:modified>
  <cp:category/>
  <cp:version/>
  <cp:contentType/>
  <cp:contentStatus/>
</cp:coreProperties>
</file>